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司\项目\审核工作2026\评估模板20261029 -发布版\LM\"/>
    </mc:Choice>
  </mc:AlternateContent>
  <bookViews>
    <workbookView windowWidth="23040" windowHeight="9180" tabRatio="793" activeTab="1"/>
  </bookViews>
  <sheets>
    <sheet name="项目特征" sheetId="4" r:id="rId1"/>
    <sheet name="规模估算（功能点）" sheetId="1" r:id="rId2"/>
    <sheet name="应用软件运维费用估算" sheetId="2" r:id="rId3"/>
    <sheet name="运维费用估算（费率）" sheetId="7" r:id="rId4"/>
    <sheet name="模板使用说明&amp;基础参数" sheetId="3" r:id="rId5"/>
  </sheets>
  <definedNames>
    <definedName name="_xlnm._FilterDatabase" localSheetId="1" hidden="1">'规模估算（功能点）'!$A$5:$M$1126</definedName>
    <definedName name="_Toc15394826" localSheetId="1">'规模估算（功能点）'!$G$251</definedName>
    <definedName name="_Toc15394927" localSheetId="1">'规模估算（功能点）'!$D$361</definedName>
    <definedName name="_Toc15394928" localSheetId="1">'规模估算（功能点）'!$D$361</definedName>
    <definedName name="_Toc16120" localSheetId="1">'规模估算（功能点）'!$G$365</definedName>
    <definedName name="_Toc17265" localSheetId="1">'规模估算（功能点）'!$D$254</definedName>
    <definedName name="_Toc19278" localSheetId="1">'规模估算（功能点）'!$G$247</definedName>
    <definedName name="_Toc20755421" localSheetId="1">'规模估算（功能点）'!$D$261</definedName>
    <definedName name="_Toc20885" localSheetId="1">'规模估算（功能点）'!$G$249</definedName>
    <definedName name="_Toc29712" localSheetId="1">'规模估算（功能点）'!$G$250</definedName>
    <definedName name="_Toc4421" localSheetId="1">'规模估算（功能点）'!$C$369</definedName>
    <definedName name="_Toc458773318" localSheetId="1">'规模估算（功能点）'!$C$289</definedName>
    <definedName name="_Toc531027390" localSheetId="1">'规模估算（功能点）'!$C$364</definedName>
    <definedName name="_Toc531027391" localSheetId="1">'规模估算（功能点）'!$G$364</definedName>
    <definedName name="_Toc7693" localSheetId="1">'规模估算（功能点）'!$G$248</definedName>
    <definedName name="_Toc7736" localSheetId="1">'规模估算（功能点）'!$G$237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K5" authorId="0">
      <text>
        <r>
          <rPr>
            <sz val="9"/>
            <rFont val="宋体"/>
            <charset val="134"/>
          </rPr>
          <t>请选择重用程度，缺省为“低”。</t>
        </r>
      </text>
    </comment>
    <comment ref="L5" authorId="0">
      <text>
        <r>
          <rPr>
            <sz val="9"/>
            <rFont val="宋体"/>
            <charset val="134"/>
          </rPr>
          <t>请选择修改类型，缺省为“新增”。</t>
        </r>
      </text>
    </comment>
  </commentList>
</comments>
</file>

<file path=xl/sharedStrings.xml><?xml version="1.0" encoding="utf-8"?>
<sst xmlns="http://schemas.openxmlformats.org/spreadsheetml/2006/main" count="193" uniqueCount="144">
  <si>
    <t>序号</t>
  </si>
  <si>
    <t>调整因子类型</t>
  </si>
  <si>
    <t>描述</t>
  </si>
  <si>
    <t>取值</t>
  </si>
  <si>
    <t>规模计数时机</t>
  </si>
  <si>
    <t>运维级别要求</t>
  </si>
  <si>
    <t>业务重要性</t>
  </si>
  <si>
    <t>更新频率</t>
  </si>
  <si>
    <t>技术支持方式</t>
  </si>
  <si>
    <t>安全等级</t>
  </si>
  <si>
    <t>响应时效</t>
  </si>
  <si>
    <t>软件完整性级别</t>
  </si>
  <si>
    <t>运维系统及
业务特征</t>
  </si>
  <si>
    <t>部署方式</t>
  </si>
  <si>
    <t>用户规模</t>
  </si>
  <si>
    <t>系统关联性</t>
  </si>
  <si>
    <t>是否涉密</t>
  </si>
  <si>
    <t>运维能力要求</t>
  </si>
  <si>
    <t>运维团队经验</t>
  </si>
  <si>
    <t>规模估算方法</t>
  </si>
  <si>
    <t>估算功能点</t>
  </si>
  <si>
    <t>请选择规模估算方法，缺省为“估算功能点”</t>
  </si>
  <si>
    <t>功能点合计</t>
  </si>
  <si>
    <t>单位：FP</t>
  </si>
  <si>
    <t>调整后功能点</t>
  </si>
  <si>
    <t>编号</t>
  </si>
  <si>
    <t>子系统</t>
  </si>
  <si>
    <t>一级模块</t>
  </si>
  <si>
    <t>二级模块</t>
  </si>
  <si>
    <t>三级模块</t>
  </si>
  <si>
    <t>四级模块</t>
  </si>
  <si>
    <t>功能项描述</t>
  </si>
  <si>
    <t>功能点计数项名称</t>
  </si>
  <si>
    <t>类别</t>
  </si>
  <si>
    <t>UFP</t>
  </si>
  <si>
    <t>重用程度</t>
  </si>
  <si>
    <t>修改类型</t>
  </si>
  <si>
    <t>US</t>
  </si>
  <si>
    <t>备注</t>
  </si>
  <si>
    <t>合计</t>
  </si>
  <si>
    <t>系统规模</t>
  </si>
  <si>
    <t>规模估算结果（单位：功能点）</t>
  </si>
  <si>
    <t>未进行功能吻合度调整</t>
  </si>
  <si>
    <t>规模变更调整因子取值</t>
  </si>
  <si>
    <t>根据估算时机取值</t>
  </si>
  <si>
    <t>调整后规模（单位：功能点）</t>
  </si>
  <si>
    <t>应用软件运维度量</t>
  </si>
  <si>
    <t>基准生产率（单位：人时/功能点）</t>
  </si>
  <si>
    <t>下限</t>
  </si>
  <si>
    <t>CSBMK@-202610全行业基准数据中位数</t>
  </si>
  <si>
    <t>上限</t>
  </si>
  <si>
    <t>未调整工作量（单位：人天）</t>
  </si>
  <si>
    <t>中值</t>
  </si>
  <si>
    <t>运维系统及业务特征</t>
  </si>
  <si>
    <t>工作量调整因子取值</t>
  </si>
  <si>
    <t>调整后工作量（单位：人天）</t>
  </si>
  <si>
    <t>人月基准单价（单位：万元/人月）</t>
  </si>
  <si>
    <t>北京地区人月单价，不包含直接非人力成本</t>
  </si>
  <si>
    <t>基准报价（单位：万元）
（不包含直接非人力成本）</t>
  </si>
  <si>
    <t>运维对象类型</t>
  </si>
  <si>
    <t>运维对象名称</t>
  </si>
  <si>
    <t>工作内容描述</t>
  </si>
  <si>
    <r>
      <rPr>
        <b/>
        <sz val="11"/>
        <color theme="1"/>
        <rFont val="宋体"/>
        <charset val="134"/>
      </rPr>
      <t>IT</t>
    </r>
    <r>
      <rPr>
        <b/>
        <sz val="10.5"/>
        <color rgb="FF000000"/>
        <rFont val="宋体"/>
        <charset val="134"/>
      </rPr>
      <t>资产额</t>
    </r>
    <r>
      <rPr>
        <b/>
        <sz val="10.5"/>
        <color rgb="FF000000"/>
        <rFont val="Times New Roman"/>
        <charset val="134"/>
      </rPr>
      <t>/</t>
    </r>
    <r>
      <rPr>
        <b/>
        <sz val="10.5"/>
        <color rgb="FF000000"/>
        <rFont val="宋体"/>
        <charset val="134"/>
      </rPr>
      <t>开发费用（万元）</t>
    </r>
  </si>
  <si>
    <r>
      <rPr>
        <b/>
        <sz val="11"/>
        <color theme="1"/>
        <rFont val="宋体"/>
        <charset val="134"/>
      </rPr>
      <t>运维费率（</t>
    </r>
    <r>
      <rPr>
        <b/>
        <sz val="10.5"/>
        <color rgb="FF000000"/>
        <rFont val="Times New Roman"/>
        <charset val="134"/>
      </rPr>
      <t>%</t>
    </r>
    <r>
      <rPr>
        <b/>
        <sz val="10.5"/>
        <color rgb="FF000000"/>
        <rFont val="宋体"/>
        <charset val="134"/>
      </rPr>
      <t>）</t>
    </r>
  </si>
  <si>
    <t>总价
（万元）</t>
  </si>
  <si>
    <t>本模板通常只填写白色区域；</t>
  </si>
  <si>
    <t>深灰</t>
  </si>
  <si>
    <t>模板固定部分，不得修改</t>
  </si>
  <si>
    <t>重用程度调整系数</t>
  </si>
  <si>
    <t>规模调整因子</t>
  </si>
  <si>
    <t>浅灰</t>
  </si>
  <si>
    <t>模板固定部分，在必要时统一修改</t>
  </si>
  <si>
    <t>高</t>
  </si>
  <si>
    <t>项目早期</t>
  </si>
  <si>
    <t>绿色</t>
  </si>
  <si>
    <t>自动计算或引用数据，不得修改</t>
  </si>
  <si>
    <t>中</t>
  </si>
  <si>
    <t>项目中期</t>
  </si>
  <si>
    <t>白色</t>
  </si>
  <si>
    <t>需填写或修改内容</t>
  </si>
  <si>
    <t>低</t>
  </si>
  <si>
    <t>项目晚期</t>
  </si>
  <si>
    <t>项目完成</t>
  </si>
  <si>
    <t>修改类型调整系数</t>
  </si>
  <si>
    <t>本文件版权归北京软件造价评估技术创新联盟所有</t>
  </si>
  <si>
    <t>新增</t>
  </si>
  <si>
    <t>未经授权不得复制或用作任何商业用途</t>
  </si>
  <si>
    <t>修改</t>
  </si>
  <si>
    <t>软件类型</t>
  </si>
  <si>
    <t>删除</t>
  </si>
  <si>
    <t>操作系统</t>
  </si>
  <si>
    <t>中间件</t>
  </si>
  <si>
    <t>预估功能点</t>
  </si>
  <si>
    <t>数据库</t>
  </si>
  <si>
    <t>ILF</t>
  </si>
  <si>
    <t>开发平台</t>
  </si>
  <si>
    <t>EIF</t>
  </si>
  <si>
    <t>EI</t>
  </si>
  <si>
    <t>系统更新频率</t>
  </si>
  <si>
    <t>调整因子</t>
  </si>
  <si>
    <t>EO</t>
  </si>
  <si>
    <t>平均每季度1次或以下</t>
  </si>
  <si>
    <t>EQ</t>
  </si>
  <si>
    <t>平均每月1次或以下</t>
  </si>
  <si>
    <t>超过每月1次</t>
  </si>
  <si>
    <t>支持方式</t>
  </si>
  <si>
    <t>非现场支持为主</t>
  </si>
  <si>
    <t>现场支持为主</t>
  </si>
  <si>
    <t>纯现场支持</t>
  </si>
  <si>
    <t>第一级</t>
  </si>
  <si>
    <t>第二级</t>
  </si>
  <si>
    <t>第三级</t>
  </si>
  <si>
    <t>第四级</t>
  </si>
  <si>
    <t>第五级</t>
  </si>
  <si>
    <t>周边</t>
  </si>
  <si>
    <t>一般</t>
  </si>
  <si>
    <t>核心</t>
  </si>
  <si>
    <t>一级故障处理时间小于72h</t>
  </si>
  <si>
    <t>一级故障处理时间小于48h</t>
  </si>
  <si>
    <t>一级故障处理时间小于24h</t>
  </si>
  <si>
    <t>没有明确的完整性级别或等级为C/D</t>
  </si>
  <si>
    <t>完整性级别为A/B同时为达成完整性级别要求采取了特殊的设计及实现方式</t>
  </si>
  <si>
    <t>完整性级别为A同时为达成完整性级别要求在软件开发全生命周期均采取了特定、明确的措施</t>
  </si>
  <si>
    <t>影响度</t>
  </si>
  <si>
    <t>集中式</t>
  </si>
  <si>
    <t>分布式</t>
  </si>
  <si>
    <t>小于等于1000</t>
  </si>
  <si>
    <t>小于等于10000</t>
  </si>
  <si>
    <t>超过10000</t>
  </si>
  <si>
    <t>无</t>
  </si>
  <si>
    <t>1-10个系统</t>
  </si>
  <si>
    <t>10个及以上</t>
  </si>
  <si>
    <t>为本行业做过类似的项目</t>
  </si>
  <si>
    <t>为其他行业做过类似的项目，或为本行业做过不同但相关的项目</t>
  </si>
  <si>
    <t>没有同类项目的背景</t>
  </si>
  <si>
    <t>系统是否涉密</t>
  </si>
  <si>
    <t>非涉密</t>
  </si>
  <si>
    <t>涉密</t>
  </si>
  <si>
    <t>软件运维费率</t>
  </si>
  <si>
    <t>P10</t>
  </si>
  <si>
    <t>P25</t>
  </si>
  <si>
    <t>P50</t>
  </si>
  <si>
    <t>P75</t>
  </si>
  <si>
    <t>P90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</si>
</sst>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00_ "/>
    <numFmt numFmtId="179" formatCode="0_ "/>
    <numFmt numFmtId="180" formatCode="0.00_);[Red]\(0.00\)"/>
  </numFmts>
  <fonts count="3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2"/>
      <color rgb="FF0000FF"/>
      <name val="微软雅黑"/>
      <charset val="134"/>
    </font>
    <font>
      <sz val="10.5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sz val="11"/>
      <color rgb="FF000000"/>
      <name val="宋体"/>
      <charset val="134"/>
    </font>
    <font>
      <b/>
      <sz val="11"/>
      <color theme="3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theme="0" tint="-0.499984740745262"/>
      <name val="宋体"/>
      <charset val="134"/>
    </font>
    <font>
      <i/>
      <sz val="11"/>
      <color theme="1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0.5"/>
      <color rgb="FF000000"/>
      <name val="宋体"/>
      <charset val="134"/>
    </font>
    <font>
      <b/>
      <sz val="10.5"/>
      <color rgb="FF000000"/>
      <name val="Times New Roman"/>
      <charset val="134"/>
    </font>
    <font>
      <sz val="9"/>
      <name val="宋体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3" borderId="19" applyNumberFormat="0" applyAlignment="0" applyProtection="0">
      <alignment vertical="center"/>
    </xf>
    <xf numFmtId="0" fontId="22" fillId="14" borderId="20" applyNumberFormat="0" applyAlignment="0" applyProtection="0">
      <alignment vertical="center"/>
    </xf>
    <xf numFmtId="0" fontId="23" fillId="14" borderId="19" applyNumberFormat="0" applyAlignment="0" applyProtection="0">
      <alignment vertical="center"/>
    </xf>
    <xf numFmtId="0" fontId="24" fillId="15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2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43" fontId="9" fillId="0" borderId="0" applyFont="0" applyFill="0" applyBorder="0" applyAlignment="0" applyProtection="0">
      <alignment vertical="center"/>
    </xf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3" xfId="51" applyFont="1" applyFill="1" applyBorder="1" applyAlignment="1">
      <alignment horizontal="center" vertical="center"/>
    </xf>
    <xf numFmtId="176" fontId="1" fillId="5" borderId="3" xfId="51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176" fontId="1" fillId="4" borderId="3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center" vertical="center" wrapText="1"/>
    </xf>
    <xf numFmtId="177" fontId="1" fillId="4" borderId="3" xfId="0" applyNumberFormat="1" applyFont="1" applyFill="1" applyBorder="1" applyAlignment="1">
      <alignment horizontal="center" vertical="center" wrapText="1"/>
    </xf>
    <xf numFmtId="10" fontId="1" fillId="4" borderId="3" xfId="3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176" fontId="2" fillId="6" borderId="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2" fillId="2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76" fontId="1" fillId="6" borderId="3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6" fillId="0" borderId="3" xfId="6" applyBorder="1" applyAlignment="1"/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176" fontId="3" fillId="6" borderId="3" xfId="0" applyNumberFormat="1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178" fontId="1" fillId="4" borderId="3" xfId="0" applyNumberFormat="1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176" fontId="8" fillId="6" borderId="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/>
    </xf>
    <xf numFmtId="179" fontId="10" fillId="9" borderId="3" xfId="0" applyNumberFormat="1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6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3" fillId="0" borderId="15" xfId="0" applyFont="1" applyBorder="1" applyAlignment="1">
      <alignment vertical="center" wrapText="1"/>
    </xf>
    <xf numFmtId="43" fontId="3" fillId="0" borderId="3" xfId="53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left" vertical="center" wrapText="1"/>
    </xf>
    <xf numFmtId="179" fontId="1" fillId="6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180" fontId="1" fillId="6" borderId="3" xfId="0" applyNumberFormat="1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2" fillId="11" borderId="14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6 2" xfId="50"/>
    <cellStyle name="常规 3" xfId="51"/>
    <cellStyle name="常规 4" xfId="52"/>
    <cellStyle name="千位分隔 2 2 2 2" xfId="53"/>
  </cellStyles>
  <tableStyles count="0" defaultTableStyle="TableStyleMedium2" defaultPivotStyle="PivotStyleLight16"/>
  <colors>
    <mruColors>
      <color rgb="00C4D79B"/>
      <color rgb="00A6A6A6"/>
      <color rgb="00C4D7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SBMK@-202610&#20840;&#34892;&#19994;&#22522;&#20934;&#25968;&#25454;&#20013;&#20301;&#2596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zoomScalePageLayoutView="85" workbookViewId="0">
      <selection activeCell="D2" sqref="D2"/>
    </sheetView>
  </sheetViews>
  <sheetFormatPr defaultColWidth="9" defaultRowHeight="14.4" outlineLevelCol="5"/>
  <cols>
    <col min="1" max="1" width="5.22222222222222" style="109" customWidth="1"/>
    <col min="2" max="2" width="17.4444444444444" style="109" customWidth="1"/>
    <col min="3" max="3" width="17.1111111111111" style="109" customWidth="1"/>
    <col min="4" max="4" width="36" style="110" customWidth="1"/>
    <col min="5" max="5" width="10.7777777777778" style="110" customWidth="1"/>
    <col min="6" max="16384" width="9" style="109"/>
  </cols>
  <sheetData>
    <row r="1" ht="25.5" customHeight="1" spans="1:6">
      <c r="A1" s="37" t="s">
        <v>0</v>
      </c>
      <c r="B1" s="37" t="s">
        <v>1</v>
      </c>
      <c r="C1" s="37"/>
      <c r="D1" s="37" t="s">
        <v>2</v>
      </c>
      <c r="E1" s="37" t="s">
        <v>3</v>
      </c>
    </row>
    <row r="2" ht="15.75" customHeight="1" spans="1:6">
      <c r="A2" s="108">
        <v>1</v>
      </c>
      <c r="B2" s="111" t="s">
        <v>4</v>
      </c>
      <c r="C2" s="112"/>
      <c r="D2" s="113"/>
      <c r="E2" s="114">
        <f>IF(项目特征!D2='模板使用说明&amp;基础参数'!H4,'模板使用说明&amp;基础参数'!I4,IF(项目特征!D2='模板使用说明&amp;基础参数'!H5,'模板使用说明&amp;基础参数'!I5,IF(项目特征!D2='模板使用说明&amp;基础参数'!H6,'模板使用说明&amp;基础参数'!I6,IF(项目特征!D2='模板使用说明&amp;基础参数'!H7,'模板使用说明&amp;基础参数'!I7,1))))</f>
        <v>1</v>
      </c>
    </row>
    <row r="3" ht="15.75" customHeight="1" spans="1:6">
      <c r="A3" s="108">
        <v>4</v>
      </c>
      <c r="B3" s="115" t="s">
        <v>5</v>
      </c>
      <c r="C3" s="116" t="s">
        <v>6</v>
      </c>
      <c r="D3" s="113"/>
      <c r="E3" s="114">
        <f>IF(D3='模板使用说明&amp;基础参数'!H35,'模板使用说明&amp;基础参数'!I35,IF(D3='模板使用说明&amp;基础参数'!H36,'模板使用说明&amp;基础参数'!I36,IF(D3='模板使用说明&amp;基础参数'!H37,'模板使用说明&amp;基础参数'!I37,1)))</f>
        <v>1</v>
      </c>
    </row>
    <row r="4" ht="15.75" customHeight="1" spans="1:6">
      <c r="A4" s="108">
        <v>5</v>
      </c>
      <c r="B4" s="117"/>
      <c r="C4" s="116" t="s">
        <v>7</v>
      </c>
      <c r="D4" s="113"/>
      <c r="E4" s="114">
        <f>IF(D4='模板使用说明&amp;基础参数'!H17,'模板使用说明&amp;基础参数'!I17,IF(D4='模板使用说明&amp;基础参数'!H18,'模板使用说明&amp;基础参数'!I18,IF(D4='模板使用说明&amp;基础参数'!H19,'模板使用说明&amp;基础参数'!I19,1)))</f>
        <v>1</v>
      </c>
    </row>
    <row r="5" ht="15.75" customHeight="1" spans="1:6">
      <c r="A5" s="108">
        <v>6</v>
      </c>
      <c r="B5" s="117"/>
      <c r="C5" s="116" t="s">
        <v>8</v>
      </c>
      <c r="D5" s="113"/>
      <c r="E5" s="114">
        <f>IF(D5='模板使用说明&amp;基础参数'!H23,'模板使用说明&amp;基础参数'!I23,IF(D5='模板使用说明&amp;基础参数'!H24,'模板使用说明&amp;基础参数'!I24,IF(D5='模板使用说明&amp;基础参数'!H25,'模板使用说明&amp;基础参数'!I25,1)))</f>
        <v>1</v>
      </c>
      <c r="F5" s="13"/>
    </row>
    <row r="6" ht="15.75" customHeight="1" spans="1:6">
      <c r="A6" s="108">
        <v>7</v>
      </c>
      <c r="B6" s="117"/>
      <c r="C6" s="116" t="s">
        <v>9</v>
      </c>
      <c r="D6" s="95"/>
      <c r="E6" s="114">
        <f>IF(D6='模板使用说明&amp;基础参数'!H28,'模板使用说明&amp;基础参数'!I28,IF(D6='模板使用说明&amp;基础参数'!H29,'模板使用说明&amp;基础参数'!I29,IF(D6='模板使用说明&amp;基础参数'!H30,'模板使用说明&amp;基础参数'!I30,IF(D6='模板使用说明&amp;基础参数'!H31,'模板使用说明&amp;基础参数'!I31,IF(D6='模板使用说明&amp;基础参数'!H32,'模板使用说明&amp;基础参数'!I32,1)))))</f>
        <v>1</v>
      </c>
      <c r="F6" s="13"/>
    </row>
    <row r="7" ht="15.75" customHeight="1" spans="1:6">
      <c r="A7" s="108">
        <v>8</v>
      </c>
      <c r="B7" s="117"/>
      <c r="C7" s="116" t="s">
        <v>10</v>
      </c>
      <c r="D7" s="95"/>
      <c r="E7" s="114">
        <f>IF(D7='模板使用说明&amp;基础参数'!H40,'模板使用说明&amp;基础参数'!I40,IF(D7='模板使用说明&amp;基础参数'!H41,'模板使用说明&amp;基础参数'!I41,IF(项目特征!D7='模板使用说明&amp;基础参数'!H42,'模板使用说明&amp;基础参数'!I42,1)))</f>
        <v>1</v>
      </c>
    </row>
    <row r="8" ht="15.75" customHeight="1" spans="1:6">
      <c r="A8" s="108">
        <v>9</v>
      </c>
      <c r="B8" s="118"/>
      <c r="C8" s="116" t="s">
        <v>11</v>
      </c>
      <c r="D8" s="95"/>
      <c r="E8" s="114">
        <f>IF(D8='模板使用说明&amp;基础参数'!H45,'模板使用说明&amp;基础参数'!I45,IF(D8='模板使用说明&amp;基础参数'!H46,'模板使用说明&amp;基础参数'!I46,IF(项目特征!D8='模板使用说明&amp;基础参数'!H47,'模板使用说明&amp;基础参数'!I47,1)))</f>
        <v>1</v>
      </c>
    </row>
    <row r="9" ht="15.75" customHeight="1" spans="1:6">
      <c r="A9" s="108">
        <v>10</v>
      </c>
      <c r="B9" s="115" t="s">
        <v>12</v>
      </c>
      <c r="C9" s="116" t="s">
        <v>13</v>
      </c>
      <c r="D9" s="95"/>
      <c r="E9" s="114">
        <f>IF(D9='模板使用说明&amp;基础参数'!H50,'模板使用说明&amp;基础参数'!I50,IF(D9='模板使用说明&amp;基础参数'!H51,'模板使用说明&amp;基础参数'!I51,1))</f>
        <v>1</v>
      </c>
    </row>
    <row r="10" ht="15.75" customHeight="1" spans="1:6">
      <c r="A10" s="108">
        <v>11</v>
      </c>
      <c r="B10" s="117"/>
      <c r="C10" s="116" t="s">
        <v>14</v>
      </c>
      <c r="D10" s="95"/>
      <c r="E10" s="114">
        <f>IF(D10='模板使用说明&amp;基础参数'!H54,'模板使用说明&amp;基础参数'!I54,IF(D10='模板使用说明&amp;基础参数'!H55,'模板使用说明&amp;基础参数'!I55,IF(项目特征!D10='模板使用说明&amp;基础参数'!H56,'模板使用说明&amp;基础参数'!I56,1)))</f>
        <v>1</v>
      </c>
    </row>
    <row r="11" ht="15.75" customHeight="1" spans="1:6">
      <c r="A11" s="108">
        <v>12</v>
      </c>
      <c r="B11" s="117"/>
      <c r="C11" s="116" t="s">
        <v>15</v>
      </c>
      <c r="D11" s="95"/>
      <c r="E11" s="114">
        <f>IF(D11='模板使用说明&amp;基础参数'!H59,'模板使用说明&amp;基础参数'!I59,IF(D11='模板使用说明&amp;基础参数'!H60,'模板使用说明&amp;基础参数'!I60,IF(项目特征!D11='模板使用说明&amp;基础参数'!H61,'模板使用说明&amp;基础参数'!I61,1)))</f>
        <v>1</v>
      </c>
    </row>
    <row r="12" ht="28.95" customHeight="1" spans="1:6">
      <c r="A12" s="108">
        <v>13</v>
      </c>
      <c r="B12" s="118"/>
      <c r="C12" s="116" t="s">
        <v>16</v>
      </c>
      <c r="D12" s="95"/>
      <c r="E12" s="114">
        <f>IF(D12='模板使用说明&amp;基础参数'!H69,'模板使用说明&amp;基础参数'!I69,IF(D12='模板使用说明&amp;基础参数'!H70,'模板使用说明&amp;基础参数'!I70,1))</f>
        <v>1</v>
      </c>
    </row>
    <row r="13" ht="28.95" customHeight="1" spans="1:6">
      <c r="A13" s="108">
        <v>14</v>
      </c>
      <c r="B13" s="118" t="s">
        <v>17</v>
      </c>
      <c r="C13" s="116" t="s">
        <v>18</v>
      </c>
      <c r="D13" s="95"/>
      <c r="E13" s="114">
        <f>IF(D13='模板使用说明&amp;基础参数'!H64,'模板使用说明&amp;基础参数'!I64,IF(D13='模板使用说明&amp;基础参数'!H65,'模板使用说明&amp;基础参数'!I65,IF(项目特征!D13='模板使用说明&amp;基础参数'!H66,'模板使用说明&amp;基础参数'!I66,1)))</f>
        <v>1</v>
      </c>
    </row>
    <row r="15" ht="17.4" spans="1:6">
      <c r="B15" s="13"/>
    </row>
    <row r="16" ht="17.4" spans="1:6">
      <c r="B16" s="13"/>
    </row>
  </sheetData>
  <mergeCells count="4">
    <mergeCell ref="B1:C1"/>
    <mergeCell ref="B2:C2"/>
    <mergeCell ref="B3:B8"/>
    <mergeCell ref="B9:B12"/>
  </mergeCells>
  <dataValidations count="12">
    <dataValidation type="list" allowBlank="1" showInputMessage="1" showErrorMessage="1" sqref="D2">
      <formula1>'模板使用说明&amp;基础参数'!$H$4:$H$7</formula1>
    </dataValidation>
    <dataValidation type="list" allowBlank="1" showInputMessage="1" showErrorMessage="1" sqref="D3">
      <formula1>'模板使用说明&amp;基础参数'!$H$35:$H$37</formula1>
    </dataValidation>
    <dataValidation type="list" allowBlank="1" showInputMessage="1" showErrorMessage="1" sqref="D4">
      <formula1>'模板使用说明&amp;基础参数'!$H$17:$H$19</formula1>
    </dataValidation>
    <dataValidation type="list" allowBlank="1" showInputMessage="1" showErrorMessage="1" sqref="D5">
      <formula1>'模板使用说明&amp;基础参数'!$H$23:$H$25</formula1>
    </dataValidation>
    <dataValidation type="list" allowBlank="1" showInputMessage="1" showErrorMessage="1" sqref="D6">
      <formula1>'模板使用说明&amp;基础参数'!$H$28:$H$32</formula1>
    </dataValidation>
    <dataValidation type="list" allowBlank="1" showInputMessage="1" showErrorMessage="1" sqref="D7">
      <formula1>'模板使用说明&amp;基础参数'!$H$40:$H$42</formula1>
    </dataValidation>
    <dataValidation type="list" allowBlank="1" showInputMessage="1" showErrorMessage="1" sqref="D8">
      <formula1>'模板使用说明&amp;基础参数'!$H$45:$H$47</formula1>
    </dataValidation>
    <dataValidation type="list" allowBlank="1" showInputMessage="1" showErrorMessage="1" sqref="D9">
      <formula1>'模板使用说明&amp;基础参数'!$H$50:$H$51</formula1>
    </dataValidation>
    <dataValidation type="list" allowBlank="1" showInputMessage="1" showErrorMessage="1" sqref="D10">
      <formula1>'模板使用说明&amp;基础参数'!$H$54:$H$56</formula1>
    </dataValidation>
    <dataValidation type="list" allowBlank="1" showInputMessage="1" showErrorMessage="1" sqref="D11">
      <formula1>'模板使用说明&amp;基础参数'!$H$59:$H$61</formula1>
    </dataValidation>
    <dataValidation type="list" allowBlank="1" showInputMessage="1" showErrorMessage="1" sqref="D12">
      <formula1>'模板使用说明&amp;基础参数'!$H$69:$H$70</formula1>
    </dataValidation>
    <dataValidation type="list" allowBlank="1" showInputMessage="1" showErrorMessage="1" sqref="D13">
      <formula1>'模板使用说明&amp;基础参数'!$H$64:$H$66</formula1>
    </dataValidation>
  </dataValidations>
  <pageMargins left="0.7" right="0.7" top="0.75" bottom="0.75" header="0.3" footer="0.3"/>
  <pageSetup paperSize="9" orientation="portrait"/>
  <headerFooter>
    <oddHeader>&amp;L&amp;G</oddHeader>
  </headerFooter>
  <legacyDrawingHF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6"/>
  <sheetViews>
    <sheetView tabSelected="1" workbookViewId="0">
      <pane ySplit="5" topLeftCell="A6" activePane="bottomLeft" state="frozen"/>
      <selection/>
      <selection pane="bottomLeft" activeCell="B6" sqref="B6"/>
    </sheetView>
  </sheetViews>
  <sheetFormatPr defaultColWidth="9" defaultRowHeight="14.4"/>
  <cols>
    <col min="1" max="1" width="6.66666666666667" style="68" customWidth="1"/>
    <col min="2" max="2" width="8.11111111111111" style="68" customWidth="1"/>
    <col min="3" max="5" width="12.6666666666667" style="68" customWidth="1"/>
    <col min="6" max="7" width="16.7777777777778" style="69" customWidth="1"/>
    <col min="8" max="8" width="18.8888888888889" style="70" customWidth="1"/>
    <col min="9" max="10" width="6.66666666666667" style="71" customWidth="1"/>
    <col min="11" max="11" width="5.11111111111111" style="72" customWidth="1"/>
    <col min="12" max="12" width="5.44444444444444" style="72" customWidth="1"/>
    <col min="13" max="13" width="8.66666666666667" style="71" customWidth="1"/>
    <col min="14" max="14" width="20.6666666666667" style="71" customWidth="1"/>
    <col min="15" max="16384" width="9" style="71"/>
  </cols>
  <sheetData>
    <row r="1" spans="1:14">
      <c r="A1" s="73" t="s">
        <v>19</v>
      </c>
      <c r="B1" s="73"/>
      <c r="C1" s="74" t="s">
        <v>20</v>
      </c>
      <c r="D1" s="75" t="s">
        <v>21</v>
      </c>
      <c r="E1" s="76"/>
      <c r="F1" s="77"/>
      <c r="G1" s="78"/>
      <c r="H1" s="76"/>
      <c r="I1" s="76"/>
      <c r="J1" s="76"/>
      <c r="K1" s="76"/>
      <c r="L1" s="79"/>
      <c r="M1" s="79"/>
      <c r="N1" s="80"/>
    </row>
    <row r="2" spans="1:14">
      <c r="A2" s="81" t="s">
        <v>22</v>
      </c>
      <c r="B2" s="81"/>
      <c r="C2" s="82">
        <f>J1126</f>
        <v>0</v>
      </c>
      <c r="D2" s="75" t="s">
        <v>23</v>
      </c>
      <c r="E2" s="76"/>
      <c r="F2" s="76"/>
      <c r="G2" s="76"/>
      <c r="H2" s="76"/>
      <c r="I2" s="76"/>
      <c r="J2" s="76"/>
      <c r="K2" s="76"/>
      <c r="L2" s="76"/>
      <c r="M2" s="76"/>
      <c r="N2" s="83"/>
    </row>
    <row r="3" spans="1:14">
      <c r="A3" s="81" t="s">
        <v>24</v>
      </c>
      <c r="B3" s="81"/>
      <c r="C3" s="84">
        <f>M1126</f>
        <v>0</v>
      </c>
      <c r="D3" s="75" t="s">
        <v>23</v>
      </c>
      <c r="E3" s="76"/>
      <c r="F3" s="76"/>
      <c r="G3" s="76"/>
      <c r="H3" s="76"/>
      <c r="I3" s="76"/>
      <c r="J3" s="76"/>
      <c r="K3" s="76"/>
      <c r="L3" s="76"/>
      <c r="M3" s="76"/>
      <c r="N3" s="83"/>
    </row>
    <row r="4" ht="13.5" customHeight="1" spans="1:14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</row>
    <row r="5" ht="28.8" spans="1:14">
      <c r="A5" s="88" t="s">
        <v>25</v>
      </c>
      <c r="B5" s="88" t="s">
        <v>26</v>
      </c>
      <c r="C5" s="88" t="s">
        <v>27</v>
      </c>
      <c r="D5" s="88" t="s">
        <v>28</v>
      </c>
      <c r="E5" s="89" t="s">
        <v>29</v>
      </c>
      <c r="F5" s="88" t="s">
        <v>30</v>
      </c>
      <c r="G5" s="90" t="s">
        <v>31</v>
      </c>
      <c r="H5" s="90" t="s">
        <v>32</v>
      </c>
      <c r="I5" s="88" t="s">
        <v>33</v>
      </c>
      <c r="J5" s="88" t="s">
        <v>34</v>
      </c>
      <c r="K5" s="88" t="s">
        <v>35</v>
      </c>
      <c r="L5" s="88" t="s">
        <v>36</v>
      </c>
      <c r="M5" s="88" t="s">
        <v>37</v>
      </c>
      <c r="N5" s="88" t="s">
        <v>38</v>
      </c>
    </row>
    <row r="6" customHeight="1" spans="1:14">
      <c r="A6" s="91">
        <f t="shared" ref="A6:A69" si="0">ROW()-5</f>
        <v>1</v>
      </c>
      <c r="B6" s="92"/>
      <c r="C6" s="93"/>
      <c r="D6" s="94"/>
      <c r="E6" s="94"/>
      <c r="F6" s="94"/>
      <c r="G6" s="94"/>
      <c r="H6" s="93"/>
      <c r="I6" s="91"/>
      <c r="J6" s="11" t="str">
        <f>IF(I6="ILF",IF($C$1="预估功能点",'模板使用说明&amp;基础参数'!$E$14,'模板使用说明&amp;基础参数'!$E$21),IF(I6="EIF",IF($C$1="预估功能点",'模板使用说明&amp;基础参数'!$E$15,'模板使用说明&amp;基础参数'!$E$22),IF(I6="EI",IF($C$1="预估功能点",'模板使用说明&amp;基础参数'!$E$16,'模板使用说明&amp;基础参数'!$E$23),IF(I6="EO",IF($C$1="预估功能点",'模板使用说明&amp;基础参数'!$E$17,'模板使用说明&amp;基础参数'!$E$24),IF(I6="EQ",IF($C$1="预估功能点",'模板使用说明&amp;基础参数'!$E$18,'模板使用说明&amp;基础参数'!$E$25),"")))))</f>
        <v/>
      </c>
      <c r="K6" s="95"/>
      <c r="L6" s="95"/>
      <c r="M6" s="96" t="str">
        <f>IF(J6="","",IF(K6="高",IF(L6="删除",J6*'模板使用说明&amp;基础参数'!$E$4*'模板使用说明&amp;基础参数'!$E$11,IF(L6="修改",J6*'模板使用说明&amp;基础参数'!$E$4*'模板使用说明&amp;基础参数'!$E$10,J6*'模板使用说明&amp;基础参数'!$E$4*'模板使用说明&amp;基础参数'!$E$9)),IF(K6="中",IF(L6="删除",J6*'模板使用说明&amp;基础参数'!$E$5*'模板使用说明&amp;基础参数'!$E$11,IF(L6="修改",J6*'模板使用说明&amp;基础参数'!$E$5*'模板使用说明&amp;基础参数'!$E$10,J6*'模板使用说明&amp;基础参数'!$E$5*'模板使用说明&amp;基础参数'!$E$9)),IF(L6="删除",J6*'模板使用说明&amp;基础参数'!$E$6*'模板使用说明&amp;基础参数'!$E$11,IF(L6="修改",J6*'模板使用说明&amp;基础参数'!$E$6*'模板使用说明&amp;基础参数'!$E$10,J6*'模板使用说明&amp;基础参数'!$E$6*'模板使用说明&amp;基础参数'!$E$9)))))</f>
        <v/>
      </c>
      <c r="N6" s="97"/>
    </row>
    <row r="7" customHeight="1" spans="1:14">
      <c r="A7" s="91">
        <f t="shared" si="0"/>
        <v>2</v>
      </c>
      <c r="B7" s="92"/>
      <c r="C7" s="92"/>
      <c r="D7" s="92"/>
      <c r="E7" s="93"/>
      <c r="F7" s="93"/>
      <c r="G7" s="93"/>
      <c r="H7" s="93"/>
      <c r="I7" s="91"/>
      <c r="J7" s="11" t="str">
        <f>IF(I7="ILF",IF($C$1="预估功能点",'模板使用说明&amp;基础参数'!$E$14,'模板使用说明&amp;基础参数'!$E$21),IF(I7="EIF",IF($C$1="预估功能点",'模板使用说明&amp;基础参数'!$E$15,'模板使用说明&amp;基础参数'!$E$22),IF(I7="EI",IF($C$1="预估功能点",'模板使用说明&amp;基础参数'!$E$16,'模板使用说明&amp;基础参数'!$E$23),IF(I7="EO",IF($C$1="预估功能点",'模板使用说明&amp;基础参数'!$E$17,'模板使用说明&amp;基础参数'!$E$24),IF(I7="EQ",IF($C$1="预估功能点",'模板使用说明&amp;基础参数'!$E$18,'模板使用说明&amp;基础参数'!$E$25),"")))))</f>
        <v/>
      </c>
      <c r="K7" s="95"/>
      <c r="L7" s="95"/>
      <c r="M7" s="96" t="str">
        <f>IF(J7="","",IF(K7="高",IF(L7="删除",J7*'模板使用说明&amp;基础参数'!$E$4*'模板使用说明&amp;基础参数'!$E$11,IF(L7="修改",J7*'模板使用说明&amp;基础参数'!$E$4*'模板使用说明&amp;基础参数'!$E$10,J7*'模板使用说明&amp;基础参数'!$E$4*'模板使用说明&amp;基础参数'!$E$9)),IF(K7="中",IF(L7="删除",J7*'模板使用说明&amp;基础参数'!$E$5*'模板使用说明&amp;基础参数'!$E$11,IF(L7="修改",J7*'模板使用说明&amp;基础参数'!$E$5*'模板使用说明&amp;基础参数'!$E$10,J7*'模板使用说明&amp;基础参数'!$E$5*'模板使用说明&amp;基础参数'!$E$9)),IF(L7="删除",J7*'模板使用说明&amp;基础参数'!$E$6*'模板使用说明&amp;基础参数'!$E$11,IF(L7="修改",J7*'模板使用说明&amp;基础参数'!$E$6*'模板使用说明&amp;基础参数'!$E$10,J7*'模板使用说明&amp;基础参数'!$E$6*'模板使用说明&amp;基础参数'!$E$9)))))</f>
        <v/>
      </c>
      <c r="N7" s="97"/>
    </row>
    <row r="8" customHeight="1" spans="1:14">
      <c r="A8" s="91">
        <f t="shared" si="0"/>
        <v>3</v>
      </c>
      <c r="B8" s="92"/>
      <c r="C8" s="92"/>
      <c r="D8" s="92"/>
      <c r="E8" s="93"/>
      <c r="F8" s="93"/>
      <c r="G8" s="93"/>
      <c r="H8" s="93"/>
      <c r="I8" s="91"/>
      <c r="J8" s="11" t="str">
        <f>IF(I8="ILF",IF($C$1="预估功能点",'模板使用说明&amp;基础参数'!$E$14,'模板使用说明&amp;基础参数'!$E$21),IF(I8="EIF",IF($C$1="预估功能点",'模板使用说明&amp;基础参数'!$E$15,'模板使用说明&amp;基础参数'!$E$22),IF(I8="EI",IF($C$1="预估功能点",'模板使用说明&amp;基础参数'!$E$16,'模板使用说明&amp;基础参数'!$E$23),IF(I8="EO",IF($C$1="预估功能点",'模板使用说明&amp;基础参数'!$E$17,'模板使用说明&amp;基础参数'!$E$24),IF(I8="EQ",IF($C$1="预估功能点",'模板使用说明&amp;基础参数'!$E$18,'模板使用说明&amp;基础参数'!$E$25),"")))))</f>
        <v/>
      </c>
      <c r="K8" s="95"/>
      <c r="L8" s="95"/>
      <c r="M8" s="96" t="str">
        <f>IF(J8="","",IF(K8="高",IF(L8="删除",J8*'模板使用说明&amp;基础参数'!$E$4*'模板使用说明&amp;基础参数'!$E$11,IF(L8="修改",J8*'模板使用说明&amp;基础参数'!$E$4*'模板使用说明&amp;基础参数'!$E$10,J8*'模板使用说明&amp;基础参数'!$E$4*'模板使用说明&amp;基础参数'!$E$9)),IF(K8="中",IF(L8="删除",J8*'模板使用说明&amp;基础参数'!$E$5*'模板使用说明&amp;基础参数'!$E$11,IF(L8="修改",J8*'模板使用说明&amp;基础参数'!$E$5*'模板使用说明&amp;基础参数'!$E$10,J8*'模板使用说明&amp;基础参数'!$E$5*'模板使用说明&amp;基础参数'!$E$9)),IF(L8="删除",J8*'模板使用说明&amp;基础参数'!$E$6*'模板使用说明&amp;基础参数'!$E$11,IF(L8="修改",J8*'模板使用说明&amp;基础参数'!$E$6*'模板使用说明&amp;基础参数'!$E$10,J8*'模板使用说明&amp;基础参数'!$E$6*'模板使用说明&amp;基础参数'!$E$9)))))</f>
        <v/>
      </c>
      <c r="N8" s="97"/>
    </row>
    <row r="9" customHeight="1" spans="1:14">
      <c r="A9" s="91">
        <f t="shared" si="0"/>
        <v>4</v>
      </c>
      <c r="B9" s="92"/>
      <c r="C9" s="92"/>
      <c r="D9" s="92"/>
      <c r="E9" s="93"/>
      <c r="F9" s="93"/>
      <c r="G9" s="93"/>
      <c r="H9" s="93"/>
      <c r="I9" s="91"/>
      <c r="J9" s="11" t="str">
        <f>IF(I9="ILF",IF($C$1="预估功能点",'模板使用说明&amp;基础参数'!$E$14,'模板使用说明&amp;基础参数'!$E$21),IF(I9="EIF",IF($C$1="预估功能点",'模板使用说明&amp;基础参数'!$E$15,'模板使用说明&amp;基础参数'!$E$22),IF(I9="EI",IF($C$1="预估功能点",'模板使用说明&amp;基础参数'!$E$16,'模板使用说明&amp;基础参数'!$E$23),IF(I9="EO",IF($C$1="预估功能点",'模板使用说明&amp;基础参数'!$E$17,'模板使用说明&amp;基础参数'!$E$24),IF(I9="EQ",IF($C$1="预估功能点",'模板使用说明&amp;基础参数'!$E$18,'模板使用说明&amp;基础参数'!$E$25),"")))))</f>
        <v/>
      </c>
      <c r="K9" s="95"/>
      <c r="L9" s="95"/>
      <c r="M9" s="96" t="str">
        <f>IF(J9="","",IF(K9="高",IF(L9="删除",J9*'模板使用说明&amp;基础参数'!$E$4*'模板使用说明&amp;基础参数'!$E$11,IF(L9="修改",J9*'模板使用说明&amp;基础参数'!$E$4*'模板使用说明&amp;基础参数'!$E$10,J9*'模板使用说明&amp;基础参数'!$E$4*'模板使用说明&amp;基础参数'!$E$9)),IF(K9="中",IF(L9="删除",J9*'模板使用说明&amp;基础参数'!$E$5*'模板使用说明&amp;基础参数'!$E$11,IF(L9="修改",J9*'模板使用说明&amp;基础参数'!$E$5*'模板使用说明&amp;基础参数'!$E$10,J9*'模板使用说明&amp;基础参数'!$E$5*'模板使用说明&amp;基础参数'!$E$9)),IF(L9="删除",J9*'模板使用说明&amp;基础参数'!$E$6*'模板使用说明&amp;基础参数'!$E$11,IF(L9="修改",J9*'模板使用说明&amp;基础参数'!$E$6*'模板使用说明&amp;基础参数'!$E$10,J9*'模板使用说明&amp;基础参数'!$E$6*'模板使用说明&amp;基础参数'!$E$9)))))</f>
        <v/>
      </c>
      <c r="N9" s="98"/>
    </row>
    <row r="10" customHeight="1" spans="1:14">
      <c r="A10" s="91">
        <f t="shared" si="0"/>
        <v>5</v>
      </c>
      <c r="B10" s="92"/>
      <c r="C10" s="92"/>
      <c r="D10" s="92"/>
      <c r="E10" s="93"/>
      <c r="F10" s="93"/>
      <c r="G10" s="93"/>
      <c r="H10" s="93"/>
      <c r="I10" s="91"/>
      <c r="J10" s="11" t="str">
        <f>IF(I10="ILF",IF($C$1="预估功能点",'模板使用说明&amp;基础参数'!$E$14,'模板使用说明&amp;基础参数'!$E$21),IF(I10="EIF",IF($C$1="预估功能点",'模板使用说明&amp;基础参数'!$E$15,'模板使用说明&amp;基础参数'!$E$22),IF(I10="EI",IF($C$1="预估功能点",'模板使用说明&amp;基础参数'!$E$16,'模板使用说明&amp;基础参数'!$E$23),IF(I10="EO",IF($C$1="预估功能点",'模板使用说明&amp;基础参数'!$E$17,'模板使用说明&amp;基础参数'!$E$24),IF(I10="EQ",IF($C$1="预估功能点",'模板使用说明&amp;基础参数'!$E$18,'模板使用说明&amp;基础参数'!$E$25),"")))))</f>
        <v/>
      </c>
      <c r="K10" s="95"/>
      <c r="L10" s="95"/>
      <c r="M10" s="96" t="str">
        <f>IF(J10="","",IF(K10="高",IF(L10="删除",J10*'模板使用说明&amp;基础参数'!$E$4*'模板使用说明&amp;基础参数'!$E$11,IF(L10="修改",J10*'模板使用说明&amp;基础参数'!$E$4*'模板使用说明&amp;基础参数'!$E$10,J10*'模板使用说明&amp;基础参数'!$E$4*'模板使用说明&amp;基础参数'!$E$9)),IF(K10="中",IF(L10="删除",J10*'模板使用说明&amp;基础参数'!$E$5*'模板使用说明&amp;基础参数'!$E$11,IF(L10="修改",J10*'模板使用说明&amp;基础参数'!$E$5*'模板使用说明&amp;基础参数'!$E$10,J10*'模板使用说明&amp;基础参数'!$E$5*'模板使用说明&amp;基础参数'!$E$9)),IF(L10="删除",J10*'模板使用说明&amp;基础参数'!$E$6*'模板使用说明&amp;基础参数'!$E$11,IF(L10="修改",J10*'模板使用说明&amp;基础参数'!$E$6*'模板使用说明&amp;基础参数'!$E$10,J10*'模板使用说明&amp;基础参数'!$E$6*'模板使用说明&amp;基础参数'!$E$9)))))</f>
        <v/>
      </c>
      <c r="N10" s="98"/>
    </row>
    <row r="11" customHeight="1" spans="1:14">
      <c r="A11" s="91">
        <f t="shared" si="0"/>
        <v>6</v>
      </c>
      <c r="B11" s="92"/>
      <c r="C11" s="92"/>
      <c r="D11" s="92"/>
      <c r="E11" s="93"/>
      <c r="F11" s="93"/>
      <c r="G11" s="93"/>
      <c r="H11" s="93"/>
      <c r="I11" s="91"/>
      <c r="J11" s="11" t="str">
        <f>IF(I11="ILF",IF($C$1="预估功能点",'模板使用说明&amp;基础参数'!$E$14,'模板使用说明&amp;基础参数'!$E$21),IF(I11="EIF",IF($C$1="预估功能点",'模板使用说明&amp;基础参数'!$E$15,'模板使用说明&amp;基础参数'!$E$22),IF(I11="EI",IF($C$1="预估功能点",'模板使用说明&amp;基础参数'!$E$16,'模板使用说明&amp;基础参数'!$E$23),IF(I11="EO",IF($C$1="预估功能点",'模板使用说明&amp;基础参数'!$E$17,'模板使用说明&amp;基础参数'!$E$24),IF(I11="EQ",IF($C$1="预估功能点",'模板使用说明&amp;基础参数'!$E$18,'模板使用说明&amp;基础参数'!$E$25),"")))))</f>
        <v/>
      </c>
      <c r="K11" s="95"/>
      <c r="L11" s="95"/>
      <c r="M11" s="96" t="str">
        <f>IF(J11="","",IF(K11="高",IF(L11="删除",J11*'模板使用说明&amp;基础参数'!$E$4*'模板使用说明&amp;基础参数'!$E$11,IF(L11="修改",J11*'模板使用说明&amp;基础参数'!$E$4*'模板使用说明&amp;基础参数'!$E$10,J11*'模板使用说明&amp;基础参数'!$E$4*'模板使用说明&amp;基础参数'!$E$9)),IF(K11="中",IF(L11="删除",J11*'模板使用说明&amp;基础参数'!$E$5*'模板使用说明&amp;基础参数'!$E$11,IF(L11="修改",J11*'模板使用说明&amp;基础参数'!$E$5*'模板使用说明&amp;基础参数'!$E$10,J11*'模板使用说明&amp;基础参数'!$E$5*'模板使用说明&amp;基础参数'!$E$9)),IF(L11="删除",J11*'模板使用说明&amp;基础参数'!$E$6*'模板使用说明&amp;基础参数'!$E$11,IF(L11="修改",J11*'模板使用说明&amp;基础参数'!$E$6*'模板使用说明&amp;基础参数'!$E$10,J11*'模板使用说明&amp;基础参数'!$E$6*'模板使用说明&amp;基础参数'!$E$9)))))</f>
        <v/>
      </c>
      <c r="N11" s="98"/>
    </row>
    <row r="12" customHeight="1" spans="1:14">
      <c r="A12" s="91">
        <f t="shared" si="0"/>
        <v>7</v>
      </c>
      <c r="B12" s="92"/>
      <c r="C12" s="92"/>
      <c r="D12" s="92"/>
      <c r="E12" s="93"/>
      <c r="F12" s="93"/>
      <c r="G12" s="93"/>
      <c r="H12" s="93"/>
      <c r="I12" s="91"/>
      <c r="J12" s="11" t="str">
        <f>IF(I12="ILF",IF($C$1="预估功能点",'模板使用说明&amp;基础参数'!$E$14,'模板使用说明&amp;基础参数'!$E$21),IF(I12="EIF",IF($C$1="预估功能点",'模板使用说明&amp;基础参数'!$E$15,'模板使用说明&amp;基础参数'!$E$22),IF(I12="EI",IF($C$1="预估功能点",'模板使用说明&amp;基础参数'!$E$16,'模板使用说明&amp;基础参数'!$E$23),IF(I12="EO",IF($C$1="预估功能点",'模板使用说明&amp;基础参数'!$E$17,'模板使用说明&amp;基础参数'!$E$24),IF(I12="EQ",IF($C$1="预估功能点",'模板使用说明&amp;基础参数'!$E$18,'模板使用说明&amp;基础参数'!$E$25),"")))))</f>
        <v/>
      </c>
      <c r="K12" s="95"/>
      <c r="L12" s="95"/>
      <c r="M12" s="96" t="str">
        <f>IF(J12="","",IF(K12="高",IF(L12="删除",J12*'模板使用说明&amp;基础参数'!$E$4*'模板使用说明&amp;基础参数'!$E$11,IF(L12="修改",J12*'模板使用说明&amp;基础参数'!$E$4*'模板使用说明&amp;基础参数'!$E$10,J12*'模板使用说明&amp;基础参数'!$E$4*'模板使用说明&amp;基础参数'!$E$9)),IF(K12="中",IF(L12="删除",J12*'模板使用说明&amp;基础参数'!$E$5*'模板使用说明&amp;基础参数'!$E$11,IF(L12="修改",J12*'模板使用说明&amp;基础参数'!$E$5*'模板使用说明&amp;基础参数'!$E$10,J12*'模板使用说明&amp;基础参数'!$E$5*'模板使用说明&amp;基础参数'!$E$9)),IF(L12="删除",J12*'模板使用说明&amp;基础参数'!$E$6*'模板使用说明&amp;基础参数'!$E$11,IF(L12="修改",J12*'模板使用说明&amp;基础参数'!$E$6*'模板使用说明&amp;基础参数'!$E$10,J12*'模板使用说明&amp;基础参数'!$E$6*'模板使用说明&amp;基础参数'!$E$9)))))</f>
        <v/>
      </c>
      <c r="N12" s="98"/>
    </row>
    <row r="13" customHeight="1" spans="1:14">
      <c r="A13" s="91">
        <f t="shared" si="0"/>
        <v>8</v>
      </c>
      <c r="B13" s="92"/>
      <c r="C13" s="92"/>
      <c r="D13" s="92"/>
      <c r="E13" s="93"/>
      <c r="F13" s="93"/>
      <c r="G13" s="93"/>
      <c r="H13" s="93"/>
      <c r="I13" s="91"/>
      <c r="J13" s="11" t="str">
        <f>IF(I13="ILF",IF($C$1="预估功能点",'模板使用说明&amp;基础参数'!$E$14,'模板使用说明&amp;基础参数'!$E$21),IF(I13="EIF",IF($C$1="预估功能点",'模板使用说明&amp;基础参数'!$E$15,'模板使用说明&amp;基础参数'!$E$22),IF(I13="EI",IF($C$1="预估功能点",'模板使用说明&amp;基础参数'!$E$16,'模板使用说明&amp;基础参数'!$E$23),IF(I13="EO",IF($C$1="预估功能点",'模板使用说明&amp;基础参数'!$E$17,'模板使用说明&amp;基础参数'!$E$24),IF(I13="EQ",IF($C$1="预估功能点",'模板使用说明&amp;基础参数'!$E$18,'模板使用说明&amp;基础参数'!$E$25),"")))))</f>
        <v/>
      </c>
      <c r="K13" s="95"/>
      <c r="L13" s="95"/>
      <c r="M13" s="96" t="str">
        <f>IF(J13="","",IF(K13="高",IF(L13="删除",J13*'模板使用说明&amp;基础参数'!$E$4*'模板使用说明&amp;基础参数'!$E$11,IF(L13="修改",J13*'模板使用说明&amp;基础参数'!$E$4*'模板使用说明&amp;基础参数'!$E$10,J13*'模板使用说明&amp;基础参数'!$E$4*'模板使用说明&amp;基础参数'!$E$9)),IF(K13="中",IF(L13="删除",J13*'模板使用说明&amp;基础参数'!$E$5*'模板使用说明&amp;基础参数'!$E$11,IF(L13="修改",J13*'模板使用说明&amp;基础参数'!$E$5*'模板使用说明&amp;基础参数'!$E$10,J13*'模板使用说明&amp;基础参数'!$E$5*'模板使用说明&amp;基础参数'!$E$9)),IF(L13="删除",J13*'模板使用说明&amp;基础参数'!$E$6*'模板使用说明&amp;基础参数'!$E$11,IF(L13="修改",J13*'模板使用说明&amp;基础参数'!$E$6*'模板使用说明&amp;基础参数'!$E$10,J13*'模板使用说明&amp;基础参数'!$E$6*'模板使用说明&amp;基础参数'!$E$9)))))</f>
        <v/>
      </c>
      <c r="N13" s="97"/>
    </row>
    <row r="14" customHeight="1" spans="1:14">
      <c r="A14" s="91">
        <f t="shared" si="0"/>
        <v>9</v>
      </c>
      <c r="B14" s="92"/>
      <c r="C14" s="92"/>
      <c r="D14" s="92"/>
      <c r="E14" s="93"/>
      <c r="F14" s="93"/>
      <c r="G14" s="93"/>
      <c r="H14" s="93"/>
      <c r="I14" s="91"/>
      <c r="J14" s="11" t="str">
        <f>IF(I14="ILF",IF($C$1="预估功能点",'模板使用说明&amp;基础参数'!$E$14,'模板使用说明&amp;基础参数'!$E$21),IF(I14="EIF",IF($C$1="预估功能点",'模板使用说明&amp;基础参数'!$E$15,'模板使用说明&amp;基础参数'!$E$22),IF(I14="EI",IF($C$1="预估功能点",'模板使用说明&amp;基础参数'!$E$16,'模板使用说明&amp;基础参数'!$E$23),IF(I14="EO",IF($C$1="预估功能点",'模板使用说明&amp;基础参数'!$E$17,'模板使用说明&amp;基础参数'!$E$24),IF(I14="EQ",IF($C$1="预估功能点",'模板使用说明&amp;基础参数'!$E$18,'模板使用说明&amp;基础参数'!$E$25),"")))))</f>
        <v/>
      </c>
      <c r="K14" s="95"/>
      <c r="L14" s="95"/>
      <c r="M14" s="96" t="str">
        <f>IF(J14="","",IF(K14="高",IF(L14="删除",J14*'模板使用说明&amp;基础参数'!$E$4*'模板使用说明&amp;基础参数'!$E$11,IF(L14="修改",J14*'模板使用说明&amp;基础参数'!$E$4*'模板使用说明&amp;基础参数'!$E$10,J14*'模板使用说明&amp;基础参数'!$E$4*'模板使用说明&amp;基础参数'!$E$9)),IF(K14="中",IF(L14="删除",J14*'模板使用说明&amp;基础参数'!$E$5*'模板使用说明&amp;基础参数'!$E$11,IF(L14="修改",J14*'模板使用说明&amp;基础参数'!$E$5*'模板使用说明&amp;基础参数'!$E$10,J14*'模板使用说明&amp;基础参数'!$E$5*'模板使用说明&amp;基础参数'!$E$9)),IF(L14="删除",J14*'模板使用说明&amp;基础参数'!$E$6*'模板使用说明&amp;基础参数'!$E$11,IF(L14="修改",J14*'模板使用说明&amp;基础参数'!$E$6*'模板使用说明&amp;基础参数'!$E$10,J14*'模板使用说明&amp;基础参数'!$E$6*'模板使用说明&amp;基础参数'!$E$9)))))</f>
        <v/>
      </c>
      <c r="N14" s="97"/>
    </row>
    <row r="15" customHeight="1" spans="1:14">
      <c r="A15" s="91">
        <f t="shared" si="0"/>
        <v>10</v>
      </c>
      <c r="B15" s="92"/>
      <c r="C15" s="92"/>
      <c r="D15" s="92"/>
      <c r="E15" s="93"/>
      <c r="F15" s="93"/>
      <c r="G15" s="93"/>
      <c r="H15" s="93"/>
      <c r="I15" s="91"/>
      <c r="J15" s="11" t="str">
        <f>IF(I15="ILF",IF($C$1="预估功能点",'模板使用说明&amp;基础参数'!$E$14,'模板使用说明&amp;基础参数'!$E$21),IF(I15="EIF",IF($C$1="预估功能点",'模板使用说明&amp;基础参数'!$E$15,'模板使用说明&amp;基础参数'!$E$22),IF(I15="EI",IF($C$1="预估功能点",'模板使用说明&amp;基础参数'!$E$16,'模板使用说明&amp;基础参数'!$E$23),IF(I15="EO",IF($C$1="预估功能点",'模板使用说明&amp;基础参数'!$E$17,'模板使用说明&amp;基础参数'!$E$24),IF(I15="EQ",IF($C$1="预估功能点",'模板使用说明&amp;基础参数'!$E$18,'模板使用说明&amp;基础参数'!$E$25),"")))))</f>
        <v/>
      </c>
      <c r="K15" s="95"/>
      <c r="L15" s="95"/>
      <c r="M15" s="96" t="str">
        <f>IF(J15="","",IF(K15="高",IF(L15="删除",J15*'模板使用说明&amp;基础参数'!$E$4*'模板使用说明&amp;基础参数'!$E$11,IF(L15="修改",J15*'模板使用说明&amp;基础参数'!$E$4*'模板使用说明&amp;基础参数'!$E$10,J15*'模板使用说明&amp;基础参数'!$E$4*'模板使用说明&amp;基础参数'!$E$9)),IF(K15="中",IF(L15="删除",J15*'模板使用说明&amp;基础参数'!$E$5*'模板使用说明&amp;基础参数'!$E$11,IF(L15="修改",J15*'模板使用说明&amp;基础参数'!$E$5*'模板使用说明&amp;基础参数'!$E$10,J15*'模板使用说明&amp;基础参数'!$E$5*'模板使用说明&amp;基础参数'!$E$9)),IF(L15="删除",J15*'模板使用说明&amp;基础参数'!$E$6*'模板使用说明&amp;基础参数'!$E$11,IF(L15="修改",J15*'模板使用说明&amp;基础参数'!$E$6*'模板使用说明&amp;基础参数'!$E$10,J15*'模板使用说明&amp;基础参数'!$E$6*'模板使用说明&amp;基础参数'!$E$9)))))</f>
        <v/>
      </c>
      <c r="N15" s="97"/>
    </row>
    <row r="16" customHeight="1" spans="1:14">
      <c r="A16" s="91">
        <f t="shared" si="0"/>
        <v>11</v>
      </c>
      <c r="B16" s="92"/>
      <c r="C16" s="92"/>
      <c r="D16" s="99"/>
      <c r="E16" s="93"/>
      <c r="F16" s="93"/>
      <c r="G16" s="93"/>
      <c r="H16" s="93"/>
      <c r="I16" s="91"/>
      <c r="J16" s="11" t="str">
        <f>IF(I16="ILF",IF($C$1="预估功能点",'模板使用说明&amp;基础参数'!$E$14,'模板使用说明&amp;基础参数'!$E$21),IF(I16="EIF",IF($C$1="预估功能点",'模板使用说明&amp;基础参数'!$E$15,'模板使用说明&amp;基础参数'!$E$22),IF(I16="EI",IF($C$1="预估功能点",'模板使用说明&amp;基础参数'!$E$16,'模板使用说明&amp;基础参数'!$E$23),IF(I16="EO",IF($C$1="预估功能点",'模板使用说明&amp;基础参数'!$E$17,'模板使用说明&amp;基础参数'!$E$24),IF(I16="EQ",IF($C$1="预估功能点",'模板使用说明&amp;基础参数'!$E$18,'模板使用说明&amp;基础参数'!$E$25),"")))))</f>
        <v/>
      </c>
      <c r="K16" s="95"/>
      <c r="L16" s="95"/>
      <c r="M16" s="96" t="str">
        <f>IF(J16="","",IF(K16="高",IF(L16="删除",J16*'模板使用说明&amp;基础参数'!$E$4*'模板使用说明&amp;基础参数'!$E$11,IF(L16="修改",J16*'模板使用说明&amp;基础参数'!$E$4*'模板使用说明&amp;基础参数'!$E$10,J16*'模板使用说明&amp;基础参数'!$E$4*'模板使用说明&amp;基础参数'!$E$9)),IF(K16="中",IF(L16="删除",J16*'模板使用说明&amp;基础参数'!$E$5*'模板使用说明&amp;基础参数'!$E$11,IF(L16="修改",J16*'模板使用说明&amp;基础参数'!$E$5*'模板使用说明&amp;基础参数'!$E$10,J16*'模板使用说明&amp;基础参数'!$E$5*'模板使用说明&amp;基础参数'!$E$9)),IF(L16="删除",J16*'模板使用说明&amp;基础参数'!$E$6*'模板使用说明&amp;基础参数'!$E$11,IF(L16="修改",J16*'模板使用说明&amp;基础参数'!$E$6*'模板使用说明&amp;基础参数'!$E$10,J16*'模板使用说明&amp;基础参数'!$E$6*'模板使用说明&amp;基础参数'!$E$9)))))</f>
        <v/>
      </c>
      <c r="N16" s="97"/>
    </row>
    <row r="17" customHeight="1" spans="1:14">
      <c r="A17" s="91">
        <f t="shared" si="0"/>
        <v>12</v>
      </c>
      <c r="B17" s="92"/>
      <c r="C17" s="92"/>
      <c r="D17" s="92"/>
      <c r="E17" s="93"/>
      <c r="F17" s="93"/>
      <c r="G17" s="93"/>
      <c r="H17" s="93"/>
      <c r="I17" s="91"/>
      <c r="J17" s="11" t="str">
        <f>IF(I17="ILF",IF($C$1="预估功能点",'模板使用说明&amp;基础参数'!$E$14,'模板使用说明&amp;基础参数'!$E$21),IF(I17="EIF",IF($C$1="预估功能点",'模板使用说明&amp;基础参数'!$E$15,'模板使用说明&amp;基础参数'!$E$22),IF(I17="EI",IF($C$1="预估功能点",'模板使用说明&amp;基础参数'!$E$16,'模板使用说明&amp;基础参数'!$E$23),IF(I17="EO",IF($C$1="预估功能点",'模板使用说明&amp;基础参数'!$E$17,'模板使用说明&amp;基础参数'!$E$24),IF(I17="EQ",IF($C$1="预估功能点",'模板使用说明&amp;基础参数'!$E$18,'模板使用说明&amp;基础参数'!$E$25),"")))))</f>
        <v/>
      </c>
      <c r="K17" s="95"/>
      <c r="L17" s="95"/>
      <c r="M17" s="96" t="str">
        <f>IF(J17="","",IF(K17="高",IF(L17="删除",J17*'模板使用说明&amp;基础参数'!$E$4*'模板使用说明&amp;基础参数'!$E$11,IF(L17="修改",J17*'模板使用说明&amp;基础参数'!$E$4*'模板使用说明&amp;基础参数'!$E$10,J17*'模板使用说明&amp;基础参数'!$E$4*'模板使用说明&amp;基础参数'!$E$9)),IF(K17="中",IF(L17="删除",J17*'模板使用说明&amp;基础参数'!$E$5*'模板使用说明&amp;基础参数'!$E$11,IF(L17="修改",J17*'模板使用说明&amp;基础参数'!$E$5*'模板使用说明&amp;基础参数'!$E$10,J17*'模板使用说明&amp;基础参数'!$E$5*'模板使用说明&amp;基础参数'!$E$9)),IF(L17="删除",J17*'模板使用说明&amp;基础参数'!$E$6*'模板使用说明&amp;基础参数'!$E$11,IF(L17="修改",J17*'模板使用说明&amp;基础参数'!$E$6*'模板使用说明&amp;基础参数'!$E$10,J17*'模板使用说明&amp;基础参数'!$E$6*'模板使用说明&amp;基础参数'!$E$9)))))</f>
        <v/>
      </c>
      <c r="N17" s="97"/>
    </row>
    <row r="18" customHeight="1" spans="1:14">
      <c r="A18" s="91">
        <f t="shared" si="0"/>
        <v>13</v>
      </c>
      <c r="B18" s="92"/>
      <c r="C18" s="92"/>
      <c r="D18" s="92"/>
      <c r="E18" s="93"/>
      <c r="F18" s="93"/>
      <c r="G18" s="93"/>
      <c r="H18" s="93"/>
      <c r="I18" s="91"/>
      <c r="J18" s="11" t="str">
        <f>IF(I18="ILF",IF($C$1="预估功能点",'模板使用说明&amp;基础参数'!$E$14,'模板使用说明&amp;基础参数'!$E$21),IF(I18="EIF",IF($C$1="预估功能点",'模板使用说明&amp;基础参数'!$E$15,'模板使用说明&amp;基础参数'!$E$22),IF(I18="EI",IF($C$1="预估功能点",'模板使用说明&amp;基础参数'!$E$16,'模板使用说明&amp;基础参数'!$E$23),IF(I18="EO",IF($C$1="预估功能点",'模板使用说明&amp;基础参数'!$E$17,'模板使用说明&amp;基础参数'!$E$24),IF(I18="EQ",IF($C$1="预估功能点",'模板使用说明&amp;基础参数'!$E$18,'模板使用说明&amp;基础参数'!$E$25),"")))))</f>
        <v/>
      </c>
      <c r="K18" s="95"/>
      <c r="L18" s="95"/>
      <c r="M18" s="96" t="str">
        <f>IF(J18="","",IF(K18="高",IF(L18="删除",J18*'模板使用说明&amp;基础参数'!$E$4*'模板使用说明&amp;基础参数'!$E$11,IF(L18="修改",J18*'模板使用说明&amp;基础参数'!$E$4*'模板使用说明&amp;基础参数'!$E$10,J18*'模板使用说明&amp;基础参数'!$E$4*'模板使用说明&amp;基础参数'!$E$9)),IF(K18="中",IF(L18="删除",J18*'模板使用说明&amp;基础参数'!$E$5*'模板使用说明&amp;基础参数'!$E$11,IF(L18="修改",J18*'模板使用说明&amp;基础参数'!$E$5*'模板使用说明&amp;基础参数'!$E$10,J18*'模板使用说明&amp;基础参数'!$E$5*'模板使用说明&amp;基础参数'!$E$9)),IF(L18="删除",J18*'模板使用说明&amp;基础参数'!$E$6*'模板使用说明&amp;基础参数'!$E$11,IF(L18="修改",J18*'模板使用说明&amp;基础参数'!$E$6*'模板使用说明&amp;基础参数'!$E$10,J18*'模板使用说明&amp;基础参数'!$E$6*'模板使用说明&amp;基础参数'!$E$9)))))</f>
        <v/>
      </c>
      <c r="N18" s="97"/>
    </row>
    <row r="19" customHeight="1" spans="1:14">
      <c r="A19" s="91">
        <f t="shared" si="0"/>
        <v>14</v>
      </c>
      <c r="B19" s="92"/>
      <c r="C19" s="92"/>
      <c r="D19" s="92"/>
      <c r="E19" s="93"/>
      <c r="F19" s="93"/>
      <c r="G19" s="93"/>
      <c r="H19" s="93"/>
      <c r="I19" s="91"/>
      <c r="J19" s="11" t="str">
        <f>IF(I19="ILF",IF($C$1="预估功能点",'模板使用说明&amp;基础参数'!$E$14,'模板使用说明&amp;基础参数'!$E$21),IF(I19="EIF",IF($C$1="预估功能点",'模板使用说明&amp;基础参数'!$E$15,'模板使用说明&amp;基础参数'!$E$22),IF(I19="EI",IF($C$1="预估功能点",'模板使用说明&amp;基础参数'!$E$16,'模板使用说明&amp;基础参数'!$E$23),IF(I19="EO",IF($C$1="预估功能点",'模板使用说明&amp;基础参数'!$E$17,'模板使用说明&amp;基础参数'!$E$24),IF(I19="EQ",IF($C$1="预估功能点",'模板使用说明&amp;基础参数'!$E$18,'模板使用说明&amp;基础参数'!$E$25),"")))))</f>
        <v/>
      </c>
      <c r="K19" s="95"/>
      <c r="L19" s="95"/>
      <c r="M19" s="96" t="str">
        <f>IF(J19="","",IF(K19="高",IF(L19="删除",J19*'模板使用说明&amp;基础参数'!$E$4*'模板使用说明&amp;基础参数'!$E$11,IF(L19="修改",J19*'模板使用说明&amp;基础参数'!$E$4*'模板使用说明&amp;基础参数'!$E$10,J19*'模板使用说明&amp;基础参数'!$E$4*'模板使用说明&amp;基础参数'!$E$9)),IF(K19="中",IF(L19="删除",J19*'模板使用说明&amp;基础参数'!$E$5*'模板使用说明&amp;基础参数'!$E$11,IF(L19="修改",J19*'模板使用说明&amp;基础参数'!$E$5*'模板使用说明&amp;基础参数'!$E$10,J19*'模板使用说明&amp;基础参数'!$E$5*'模板使用说明&amp;基础参数'!$E$9)),IF(L19="删除",J19*'模板使用说明&amp;基础参数'!$E$6*'模板使用说明&amp;基础参数'!$E$11,IF(L19="修改",J19*'模板使用说明&amp;基础参数'!$E$6*'模板使用说明&amp;基础参数'!$E$10,J19*'模板使用说明&amp;基础参数'!$E$6*'模板使用说明&amp;基础参数'!$E$9)))))</f>
        <v/>
      </c>
      <c r="N19" s="97"/>
    </row>
    <row r="20" customHeight="1" spans="1:14">
      <c r="A20" s="91">
        <f t="shared" si="0"/>
        <v>15</v>
      </c>
      <c r="B20" s="92"/>
      <c r="C20" s="92"/>
      <c r="D20" s="92"/>
      <c r="E20" s="93"/>
      <c r="F20" s="93"/>
      <c r="G20" s="93"/>
      <c r="H20" s="93"/>
      <c r="I20" s="91"/>
      <c r="J20" s="11" t="str">
        <f>IF(I20="ILF",IF($C$1="预估功能点",'模板使用说明&amp;基础参数'!$E$14,'模板使用说明&amp;基础参数'!$E$21),IF(I20="EIF",IF($C$1="预估功能点",'模板使用说明&amp;基础参数'!$E$15,'模板使用说明&amp;基础参数'!$E$22),IF(I20="EI",IF($C$1="预估功能点",'模板使用说明&amp;基础参数'!$E$16,'模板使用说明&amp;基础参数'!$E$23),IF(I20="EO",IF($C$1="预估功能点",'模板使用说明&amp;基础参数'!$E$17,'模板使用说明&amp;基础参数'!$E$24),IF(I20="EQ",IF($C$1="预估功能点",'模板使用说明&amp;基础参数'!$E$18,'模板使用说明&amp;基础参数'!$E$25),"")))))</f>
        <v/>
      </c>
      <c r="K20" s="95"/>
      <c r="L20" s="95"/>
      <c r="M20" s="96" t="str">
        <f>IF(J20="","",IF(K20="高",IF(L20="删除",J20*'模板使用说明&amp;基础参数'!$E$4*'模板使用说明&amp;基础参数'!$E$11,IF(L20="修改",J20*'模板使用说明&amp;基础参数'!$E$4*'模板使用说明&amp;基础参数'!$E$10,J20*'模板使用说明&amp;基础参数'!$E$4*'模板使用说明&amp;基础参数'!$E$9)),IF(K20="中",IF(L20="删除",J20*'模板使用说明&amp;基础参数'!$E$5*'模板使用说明&amp;基础参数'!$E$11,IF(L20="修改",J20*'模板使用说明&amp;基础参数'!$E$5*'模板使用说明&amp;基础参数'!$E$10,J20*'模板使用说明&amp;基础参数'!$E$5*'模板使用说明&amp;基础参数'!$E$9)),IF(L20="删除",J20*'模板使用说明&amp;基础参数'!$E$6*'模板使用说明&amp;基础参数'!$E$11,IF(L20="修改",J20*'模板使用说明&amp;基础参数'!$E$6*'模板使用说明&amp;基础参数'!$E$10,J20*'模板使用说明&amp;基础参数'!$E$6*'模板使用说明&amp;基础参数'!$E$9)))))</f>
        <v/>
      </c>
      <c r="N20" s="97"/>
    </row>
    <row r="21" customHeight="1" spans="1:14">
      <c r="A21" s="91">
        <f t="shared" si="0"/>
        <v>16</v>
      </c>
      <c r="B21" s="92"/>
      <c r="C21" s="92"/>
      <c r="D21" s="92"/>
      <c r="E21" s="93"/>
      <c r="F21" s="93"/>
      <c r="G21" s="93"/>
      <c r="H21" s="93"/>
      <c r="I21" s="91"/>
      <c r="J21" s="11" t="str">
        <f>IF(I21="ILF",IF($C$1="预估功能点",'模板使用说明&amp;基础参数'!$E$14,'模板使用说明&amp;基础参数'!$E$21),IF(I21="EIF",IF($C$1="预估功能点",'模板使用说明&amp;基础参数'!$E$15,'模板使用说明&amp;基础参数'!$E$22),IF(I21="EI",IF($C$1="预估功能点",'模板使用说明&amp;基础参数'!$E$16,'模板使用说明&amp;基础参数'!$E$23),IF(I21="EO",IF($C$1="预估功能点",'模板使用说明&amp;基础参数'!$E$17,'模板使用说明&amp;基础参数'!$E$24),IF(I21="EQ",IF($C$1="预估功能点",'模板使用说明&amp;基础参数'!$E$18,'模板使用说明&amp;基础参数'!$E$25),"")))))</f>
        <v/>
      </c>
      <c r="K21" s="95"/>
      <c r="L21" s="95"/>
      <c r="M21" s="96" t="str">
        <f>IF(J21="","",IF(K21="高",IF(L21="删除",J21*'模板使用说明&amp;基础参数'!$E$4*'模板使用说明&amp;基础参数'!$E$11,IF(L21="修改",J21*'模板使用说明&amp;基础参数'!$E$4*'模板使用说明&amp;基础参数'!$E$10,J21*'模板使用说明&amp;基础参数'!$E$4*'模板使用说明&amp;基础参数'!$E$9)),IF(K21="中",IF(L21="删除",J21*'模板使用说明&amp;基础参数'!$E$5*'模板使用说明&amp;基础参数'!$E$11,IF(L21="修改",J21*'模板使用说明&amp;基础参数'!$E$5*'模板使用说明&amp;基础参数'!$E$10,J21*'模板使用说明&amp;基础参数'!$E$5*'模板使用说明&amp;基础参数'!$E$9)),IF(L21="删除",J21*'模板使用说明&amp;基础参数'!$E$6*'模板使用说明&amp;基础参数'!$E$11,IF(L21="修改",J21*'模板使用说明&amp;基础参数'!$E$6*'模板使用说明&amp;基础参数'!$E$10,J21*'模板使用说明&amp;基础参数'!$E$6*'模板使用说明&amp;基础参数'!$E$9)))))</f>
        <v/>
      </c>
      <c r="N21" s="97"/>
    </row>
    <row r="22" customHeight="1" spans="1:14">
      <c r="A22" s="91">
        <f t="shared" si="0"/>
        <v>17</v>
      </c>
      <c r="B22" s="92"/>
      <c r="C22" s="92"/>
      <c r="D22" s="92"/>
      <c r="E22" s="93"/>
      <c r="F22" s="93"/>
      <c r="G22" s="93"/>
      <c r="H22" s="93"/>
      <c r="I22" s="91"/>
      <c r="J22" s="11" t="str">
        <f>IF(I22="ILF",IF($C$1="预估功能点",'模板使用说明&amp;基础参数'!$E$14,'模板使用说明&amp;基础参数'!$E$21),IF(I22="EIF",IF($C$1="预估功能点",'模板使用说明&amp;基础参数'!$E$15,'模板使用说明&amp;基础参数'!$E$22),IF(I22="EI",IF($C$1="预估功能点",'模板使用说明&amp;基础参数'!$E$16,'模板使用说明&amp;基础参数'!$E$23),IF(I22="EO",IF($C$1="预估功能点",'模板使用说明&amp;基础参数'!$E$17,'模板使用说明&amp;基础参数'!$E$24),IF(I22="EQ",IF($C$1="预估功能点",'模板使用说明&amp;基础参数'!$E$18,'模板使用说明&amp;基础参数'!$E$25),"")))))</f>
        <v/>
      </c>
      <c r="K22" s="95"/>
      <c r="L22" s="95"/>
      <c r="M22" s="96" t="str">
        <f>IF(J22="","",IF(K22="高",IF(L22="删除",J22*'模板使用说明&amp;基础参数'!$E$4*'模板使用说明&amp;基础参数'!$E$11,IF(L22="修改",J22*'模板使用说明&amp;基础参数'!$E$4*'模板使用说明&amp;基础参数'!$E$10,J22*'模板使用说明&amp;基础参数'!$E$4*'模板使用说明&amp;基础参数'!$E$9)),IF(K22="中",IF(L22="删除",J22*'模板使用说明&amp;基础参数'!$E$5*'模板使用说明&amp;基础参数'!$E$11,IF(L22="修改",J22*'模板使用说明&amp;基础参数'!$E$5*'模板使用说明&amp;基础参数'!$E$10,J22*'模板使用说明&amp;基础参数'!$E$5*'模板使用说明&amp;基础参数'!$E$9)),IF(L22="删除",J22*'模板使用说明&amp;基础参数'!$E$6*'模板使用说明&amp;基础参数'!$E$11,IF(L22="修改",J22*'模板使用说明&amp;基础参数'!$E$6*'模板使用说明&amp;基础参数'!$E$10,J22*'模板使用说明&amp;基础参数'!$E$6*'模板使用说明&amp;基础参数'!$E$9)))))</f>
        <v/>
      </c>
      <c r="N22" s="97"/>
    </row>
    <row r="23" customHeight="1" spans="1:14">
      <c r="A23" s="91">
        <f t="shared" si="0"/>
        <v>18</v>
      </c>
      <c r="B23" s="92"/>
      <c r="C23" s="92"/>
      <c r="D23" s="92"/>
      <c r="E23" s="93"/>
      <c r="F23" s="93"/>
      <c r="G23" s="93"/>
      <c r="H23" s="93"/>
      <c r="I23" s="91"/>
      <c r="J23" s="11" t="str">
        <f>IF(I23="ILF",IF($C$1="预估功能点",'模板使用说明&amp;基础参数'!$E$14,'模板使用说明&amp;基础参数'!$E$21),IF(I23="EIF",IF($C$1="预估功能点",'模板使用说明&amp;基础参数'!$E$15,'模板使用说明&amp;基础参数'!$E$22),IF(I23="EI",IF($C$1="预估功能点",'模板使用说明&amp;基础参数'!$E$16,'模板使用说明&amp;基础参数'!$E$23),IF(I23="EO",IF($C$1="预估功能点",'模板使用说明&amp;基础参数'!$E$17,'模板使用说明&amp;基础参数'!$E$24),IF(I23="EQ",IF($C$1="预估功能点",'模板使用说明&amp;基础参数'!$E$18,'模板使用说明&amp;基础参数'!$E$25),"")))))</f>
        <v/>
      </c>
      <c r="K23" s="95"/>
      <c r="L23" s="95"/>
      <c r="M23" s="96" t="str">
        <f>IF(J23="","",IF(K23="高",IF(L23="删除",J23*'模板使用说明&amp;基础参数'!$E$4*'模板使用说明&amp;基础参数'!$E$11,IF(L23="修改",J23*'模板使用说明&amp;基础参数'!$E$4*'模板使用说明&amp;基础参数'!$E$10,J23*'模板使用说明&amp;基础参数'!$E$4*'模板使用说明&amp;基础参数'!$E$9)),IF(K23="中",IF(L23="删除",J23*'模板使用说明&amp;基础参数'!$E$5*'模板使用说明&amp;基础参数'!$E$11,IF(L23="修改",J23*'模板使用说明&amp;基础参数'!$E$5*'模板使用说明&amp;基础参数'!$E$10,J23*'模板使用说明&amp;基础参数'!$E$5*'模板使用说明&amp;基础参数'!$E$9)),IF(L23="删除",J23*'模板使用说明&amp;基础参数'!$E$6*'模板使用说明&amp;基础参数'!$E$11,IF(L23="修改",J23*'模板使用说明&amp;基础参数'!$E$6*'模板使用说明&amp;基础参数'!$E$10,J23*'模板使用说明&amp;基础参数'!$E$6*'模板使用说明&amp;基础参数'!$E$9)))))</f>
        <v/>
      </c>
      <c r="N23" s="97"/>
    </row>
    <row r="24" customHeight="1" spans="1:14">
      <c r="A24" s="91">
        <f t="shared" si="0"/>
        <v>19</v>
      </c>
      <c r="B24" s="92"/>
      <c r="C24" s="92"/>
      <c r="D24" s="92"/>
      <c r="E24" s="93"/>
      <c r="F24" s="93"/>
      <c r="G24" s="93"/>
      <c r="H24" s="93"/>
      <c r="I24" s="91"/>
      <c r="J24" s="11" t="str">
        <f>IF(I24="ILF",IF($C$1="预估功能点",'模板使用说明&amp;基础参数'!$E$14,'模板使用说明&amp;基础参数'!$E$21),IF(I24="EIF",IF($C$1="预估功能点",'模板使用说明&amp;基础参数'!$E$15,'模板使用说明&amp;基础参数'!$E$22),IF(I24="EI",IF($C$1="预估功能点",'模板使用说明&amp;基础参数'!$E$16,'模板使用说明&amp;基础参数'!$E$23),IF(I24="EO",IF($C$1="预估功能点",'模板使用说明&amp;基础参数'!$E$17,'模板使用说明&amp;基础参数'!$E$24),IF(I24="EQ",IF($C$1="预估功能点",'模板使用说明&amp;基础参数'!$E$18,'模板使用说明&amp;基础参数'!$E$25),"")))))</f>
        <v/>
      </c>
      <c r="K24" s="95"/>
      <c r="L24" s="95"/>
      <c r="M24" s="96" t="str">
        <f>IF(J24="","",IF(K24="高",IF(L24="删除",J24*'模板使用说明&amp;基础参数'!$E$4*'模板使用说明&amp;基础参数'!$E$11,IF(L24="修改",J24*'模板使用说明&amp;基础参数'!$E$4*'模板使用说明&amp;基础参数'!$E$10,J24*'模板使用说明&amp;基础参数'!$E$4*'模板使用说明&amp;基础参数'!$E$9)),IF(K24="中",IF(L24="删除",J24*'模板使用说明&amp;基础参数'!$E$5*'模板使用说明&amp;基础参数'!$E$11,IF(L24="修改",J24*'模板使用说明&amp;基础参数'!$E$5*'模板使用说明&amp;基础参数'!$E$10,J24*'模板使用说明&amp;基础参数'!$E$5*'模板使用说明&amp;基础参数'!$E$9)),IF(L24="删除",J24*'模板使用说明&amp;基础参数'!$E$6*'模板使用说明&amp;基础参数'!$E$11,IF(L24="修改",J24*'模板使用说明&amp;基础参数'!$E$6*'模板使用说明&amp;基础参数'!$E$10,J24*'模板使用说明&amp;基础参数'!$E$6*'模板使用说明&amp;基础参数'!$E$9)))))</f>
        <v/>
      </c>
      <c r="N24" s="97"/>
    </row>
    <row r="25" customHeight="1" spans="1:14">
      <c r="A25" s="91">
        <f t="shared" si="0"/>
        <v>20</v>
      </c>
      <c r="B25" s="92"/>
      <c r="C25" s="92"/>
      <c r="D25" s="92"/>
      <c r="E25" s="93"/>
      <c r="F25" s="93"/>
      <c r="G25" s="93"/>
      <c r="H25" s="93"/>
      <c r="I25" s="91"/>
      <c r="J25" s="11" t="str">
        <f>IF(I25="ILF",IF($C$1="预估功能点",'模板使用说明&amp;基础参数'!$E$14,'模板使用说明&amp;基础参数'!$E$21),IF(I25="EIF",IF($C$1="预估功能点",'模板使用说明&amp;基础参数'!$E$15,'模板使用说明&amp;基础参数'!$E$22),IF(I25="EI",IF($C$1="预估功能点",'模板使用说明&amp;基础参数'!$E$16,'模板使用说明&amp;基础参数'!$E$23),IF(I25="EO",IF($C$1="预估功能点",'模板使用说明&amp;基础参数'!$E$17,'模板使用说明&amp;基础参数'!$E$24),IF(I25="EQ",IF($C$1="预估功能点",'模板使用说明&amp;基础参数'!$E$18,'模板使用说明&amp;基础参数'!$E$25),"")))))</f>
        <v/>
      </c>
      <c r="K25" s="95"/>
      <c r="L25" s="95"/>
      <c r="M25" s="96" t="str">
        <f>IF(J25="","",IF(K25="高",IF(L25="删除",J25*'模板使用说明&amp;基础参数'!$E$4*'模板使用说明&amp;基础参数'!$E$11,IF(L25="修改",J25*'模板使用说明&amp;基础参数'!$E$4*'模板使用说明&amp;基础参数'!$E$10,J25*'模板使用说明&amp;基础参数'!$E$4*'模板使用说明&amp;基础参数'!$E$9)),IF(K25="中",IF(L25="删除",J25*'模板使用说明&amp;基础参数'!$E$5*'模板使用说明&amp;基础参数'!$E$11,IF(L25="修改",J25*'模板使用说明&amp;基础参数'!$E$5*'模板使用说明&amp;基础参数'!$E$10,J25*'模板使用说明&amp;基础参数'!$E$5*'模板使用说明&amp;基础参数'!$E$9)),IF(L25="删除",J25*'模板使用说明&amp;基础参数'!$E$6*'模板使用说明&amp;基础参数'!$E$11,IF(L25="修改",J25*'模板使用说明&amp;基础参数'!$E$6*'模板使用说明&amp;基础参数'!$E$10,J25*'模板使用说明&amp;基础参数'!$E$6*'模板使用说明&amp;基础参数'!$E$9)))))</f>
        <v/>
      </c>
      <c r="N25" s="97"/>
    </row>
    <row r="26" customHeight="1" spans="1:14">
      <c r="A26" s="91">
        <f t="shared" si="0"/>
        <v>21</v>
      </c>
      <c r="B26" s="92"/>
      <c r="C26" s="92"/>
      <c r="D26" s="92"/>
      <c r="E26" s="93"/>
      <c r="F26" s="93"/>
      <c r="G26" s="93"/>
      <c r="H26" s="93"/>
      <c r="I26" s="91"/>
      <c r="J26" s="11" t="str">
        <f>IF(I26="ILF",IF($C$1="预估功能点",'模板使用说明&amp;基础参数'!$E$14,'模板使用说明&amp;基础参数'!$E$21),IF(I26="EIF",IF($C$1="预估功能点",'模板使用说明&amp;基础参数'!$E$15,'模板使用说明&amp;基础参数'!$E$22),IF(I26="EI",IF($C$1="预估功能点",'模板使用说明&amp;基础参数'!$E$16,'模板使用说明&amp;基础参数'!$E$23),IF(I26="EO",IF($C$1="预估功能点",'模板使用说明&amp;基础参数'!$E$17,'模板使用说明&amp;基础参数'!$E$24),IF(I26="EQ",IF($C$1="预估功能点",'模板使用说明&amp;基础参数'!$E$18,'模板使用说明&amp;基础参数'!$E$25),"")))))</f>
        <v/>
      </c>
      <c r="K26" s="95"/>
      <c r="L26" s="95"/>
      <c r="M26" s="96" t="str">
        <f>IF(J26="","",IF(K26="高",IF(L26="删除",J26*'模板使用说明&amp;基础参数'!$E$4*'模板使用说明&amp;基础参数'!$E$11,IF(L26="修改",J26*'模板使用说明&amp;基础参数'!$E$4*'模板使用说明&amp;基础参数'!$E$10,J26*'模板使用说明&amp;基础参数'!$E$4*'模板使用说明&amp;基础参数'!$E$9)),IF(K26="中",IF(L26="删除",J26*'模板使用说明&amp;基础参数'!$E$5*'模板使用说明&amp;基础参数'!$E$11,IF(L26="修改",J26*'模板使用说明&amp;基础参数'!$E$5*'模板使用说明&amp;基础参数'!$E$10,J26*'模板使用说明&amp;基础参数'!$E$5*'模板使用说明&amp;基础参数'!$E$9)),IF(L26="删除",J26*'模板使用说明&amp;基础参数'!$E$6*'模板使用说明&amp;基础参数'!$E$11,IF(L26="修改",J26*'模板使用说明&amp;基础参数'!$E$6*'模板使用说明&amp;基础参数'!$E$10,J26*'模板使用说明&amp;基础参数'!$E$6*'模板使用说明&amp;基础参数'!$E$9)))))</f>
        <v/>
      </c>
      <c r="N26" s="97"/>
    </row>
    <row r="27" customHeight="1" spans="1:14">
      <c r="A27" s="91">
        <f t="shared" si="0"/>
        <v>22</v>
      </c>
      <c r="B27" s="92"/>
      <c r="C27" s="92"/>
      <c r="D27" s="92"/>
      <c r="E27" s="93"/>
      <c r="F27" s="93"/>
      <c r="G27" s="93"/>
      <c r="H27" s="93"/>
      <c r="I27" s="91"/>
      <c r="J27" s="11" t="str">
        <f>IF(I27="ILF",IF($C$1="预估功能点",'模板使用说明&amp;基础参数'!$E$14,'模板使用说明&amp;基础参数'!$E$21),IF(I27="EIF",IF($C$1="预估功能点",'模板使用说明&amp;基础参数'!$E$15,'模板使用说明&amp;基础参数'!$E$22),IF(I27="EI",IF($C$1="预估功能点",'模板使用说明&amp;基础参数'!$E$16,'模板使用说明&amp;基础参数'!$E$23),IF(I27="EO",IF($C$1="预估功能点",'模板使用说明&amp;基础参数'!$E$17,'模板使用说明&amp;基础参数'!$E$24),IF(I27="EQ",IF($C$1="预估功能点",'模板使用说明&amp;基础参数'!$E$18,'模板使用说明&amp;基础参数'!$E$25),"")))))</f>
        <v/>
      </c>
      <c r="K27" s="95"/>
      <c r="L27" s="95"/>
      <c r="M27" s="96" t="str">
        <f>IF(J27="","",IF(K27="高",IF(L27="删除",J27*'模板使用说明&amp;基础参数'!$E$4*'模板使用说明&amp;基础参数'!$E$11,IF(L27="修改",J27*'模板使用说明&amp;基础参数'!$E$4*'模板使用说明&amp;基础参数'!$E$10,J27*'模板使用说明&amp;基础参数'!$E$4*'模板使用说明&amp;基础参数'!$E$9)),IF(K27="中",IF(L27="删除",J27*'模板使用说明&amp;基础参数'!$E$5*'模板使用说明&amp;基础参数'!$E$11,IF(L27="修改",J27*'模板使用说明&amp;基础参数'!$E$5*'模板使用说明&amp;基础参数'!$E$10,J27*'模板使用说明&amp;基础参数'!$E$5*'模板使用说明&amp;基础参数'!$E$9)),IF(L27="删除",J27*'模板使用说明&amp;基础参数'!$E$6*'模板使用说明&amp;基础参数'!$E$11,IF(L27="修改",J27*'模板使用说明&amp;基础参数'!$E$6*'模板使用说明&amp;基础参数'!$E$10,J27*'模板使用说明&amp;基础参数'!$E$6*'模板使用说明&amp;基础参数'!$E$9)))))</f>
        <v/>
      </c>
      <c r="N27" s="97"/>
    </row>
    <row r="28" customHeight="1" spans="1:14">
      <c r="A28" s="91">
        <f t="shared" si="0"/>
        <v>23</v>
      </c>
      <c r="B28" s="92"/>
      <c r="C28" s="92"/>
      <c r="D28" s="92"/>
      <c r="E28" s="93"/>
      <c r="F28" s="93"/>
      <c r="G28" s="93"/>
      <c r="H28" s="93"/>
      <c r="I28" s="91"/>
      <c r="J28" s="11" t="str">
        <f>IF(I28="ILF",IF($C$1="预估功能点",'模板使用说明&amp;基础参数'!$E$14,'模板使用说明&amp;基础参数'!$E$21),IF(I28="EIF",IF($C$1="预估功能点",'模板使用说明&amp;基础参数'!$E$15,'模板使用说明&amp;基础参数'!$E$22),IF(I28="EI",IF($C$1="预估功能点",'模板使用说明&amp;基础参数'!$E$16,'模板使用说明&amp;基础参数'!$E$23),IF(I28="EO",IF($C$1="预估功能点",'模板使用说明&amp;基础参数'!$E$17,'模板使用说明&amp;基础参数'!$E$24),IF(I28="EQ",IF($C$1="预估功能点",'模板使用说明&amp;基础参数'!$E$18,'模板使用说明&amp;基础参数'!$E$25),"")))))</f>
        <v/>
      </c>
      <c r="K28" s="95"/>
      <c r="L28" s="95"/>
      <c r="M28" s="96" t="str">
        <f>IF(J28="","",IF(K28="高",IF(L28="删除",J28*'模板使用说明&amp;基础参数'!$E$4*'模板使用说明&amp;基础参数'!$E$11,IF(L28="修改",J28*'模板使用说明&amp;基础参数'!$E$4*'模板使用说明&amp;基础参数'!$E$10,J28*'模板使用说明&amp;基础参数'!$E$4*'模板使用说明&amp;基础参数'!$E$9)),IF(K28="中",IF(L28="删除",J28*'模板使用说明&amp;基础参数'!$E$5*'模板使用说明&amp;基础参数'!$E$11,IF(L28="修改",J28*'模板使用说明&amp;基础参数'!$E$5*'模板使用说明&amp;基础参数'!$E$10,J28*'模板使用说明&amp;基础参数'!$E$5*'模板使用说明&amp;基础参数'!$E$9)),IF(L28="删除",J28*'模板使用说明&amp;基础参数'!$E$6*'模板使用说明&amp;基础参数'!$E$11,IF(L28="修改",J28*'模板使用说明&amp;基础参数'!$E$6*'模板使用说明&amp;基础参数'!$E$10,J28*'模板使用说明&amp;基础参数'!$E$6*'模板使用说明&amp;基础参数'!$E$9)))))</f>
        <v/>
      </c>
      <c r="N28" s="97"/>
    </row>
    <row r="29" customHeight="1" spans="1:14">
      <c r="A29" s="91">
        <f t="shared" si="0"/>
        <v>24</v>
      </c>
      <c r="B29" s="92"/>
      <c r="C29" s="92"/>
      <c r="D29" s="92"/>
      <c r="E29" s="93"/>
      <c r="F29" s="93"/>
      <c r="G29" s="93"/>
      <c r="H29" s="93"/>
      <c r="I29" s="91"/>
      <c r="J29" s="11" t="str">
        <f>IF(I29="ILF",IF($C$1="预估功能点",'模板使用说明&amp;基础参数'!$E$14,'模板使用说明&amp;基础参数'!$E$21),IF(I29="EIF",IF($C$1="预估功能点",'模板使用说明&amp;基础参数'!$E$15,'模板使用说明&amp;基础参数'!$E$22),IF(I29="EI",IF($C$1="预估功能点",'模板使用说明&amp;基础参数'!$E$16,'模板使用说明&amp;基础参数'!$E$23),IF(I29="EO",IF($C$1="预估功能点",'模板使用说明&amp;基础参数'!$E$17,'模板使用说明&amp;基础参数'!$E$24),IF(I29="EQ",IF($C$1="预估功能点",'模板使用说明&amp;基础参数'!$E$18,'模板使用说明&amp;基础参数'!$E$25),"")))))</f>
        <v/>
      </c>
      <c r="K29" s="95"/>
      <c r="L29" s="95"/>
      <c r="M29" s="96" t="str">
        <f>IF(J29="","",IF(K29="高",IF(L29="删除",J29*'模板使用说明&amp;基础参数'!$E$4*'模板使用说明&amp;基础参数'!$E$11,IF(L29="修改",J29*'模板使用说明&amp;基础参数'!$E$4*'模板使用说明&amp;基础参数'!$E$10,J29*'模板使用说明&amp;基础参数'!$E$4*'模板使用说明&amp;基础参数'!$E$9)),IF(K29="中",IF(L29="删除",J29*'模板使用说明&amp;基础参数'!$E$5*'模板使用说明&amp;基础参数'!$E$11,IF(L29="修改",J29*'模板使用说明&amp;基础参数'!$E$5*'模板使用说明&amp;基础参数'!$E$10,J29*'模板使用说明&amp;基础参数'!$E$5*'模板使用说明&amp;基础参数'!$E$9)),IF(L29="删除",J29*'模板使用说明&amp;基础参数'!$E$6*'模板使用说明&amp;基础参数'!$E$11,IF(L29="修改",J29*'模板使用说明&amp;基础参数'!$E$6*'模板使用说明&amp;基础参数'!$E$10,J29*'模板使用说明&amp;基础参数'!$E$6*'模板使用说明&amp;基础参数'!$E$9)))))</f>
        <v/>
      </c>
      <c r="N29" s="97"/>
    </row>
    <row r="30" customHeight="1" spans="1:14">
      <c r="A30" s="91">
        <f t="shared" si="0"/>
        <v>25</v>
      </c>
      <c r="B30" s="92"/>
      <c r="C30" s="92"/>
      <c r="D30" s="92"/>
      <c r="E30" s="93"/>
      <c r="F30" s="93"/>
      <c r="G30" s="100"/>
      <c r="H30" s="100"/>
      <c r="I30" s="91"/>
      <c r="J30" s="11" t="str">
        <f>IF(I30="ILF",IF($C$1="预估功能点",'模板使用说明&amp;基础参数'!$E$14,'模板使用说明&amp;基础参数'!$E$21),IF(I30="EIF",IF($C$1="预估功能点",'模板使用说明&amp;基础参数'!$E$15,'模板使用说明&amp;基础参数'!$E$22),IF(I30="EI",IF($C$1="预估功能点",'模板使用说明&amp;基础参数'!$E$16,'模板使用说明&amp;基础参数'!$E$23),IF(I30="EO",IF($C$1="预估功能点",'模板使用说明&amp;基础参数'!$E$17,'模板使用说明&amp;基础参数'!$E$24),IF(I30="EQ",IF($C$1="预估功能点",'模板使用说明&amp;基础参数'!$E$18,'模板使用说明&amp;基础参数'!$E$25),"")))))</f>
        <v/>
      </c>
      <c r="K30" s="95"/>
      <c r="L30" s="95"/>
      <c r="M30" s="96" t="str">
        <f>IF(J30="","",IF(K30="高",IF(L30="删除",J30*'模板使用说明&amp;基础参数'!$E$4*'模板使用说明&amp;基础参数'!$E$11,IF(L30="修改",J30*'模板使用说明&amp;基础参数'!$E$4*'模板使用说明&amp;基础参数'!$E$10,J30*'模板使用说明&amp;基础参数'!$E$4*'模板使用说明&amp;基础参数'!$E$9)),IF(K30="中",IF(L30="删除",J30*'模板使用说明&amp;基础参数'!$E$5*'模板使用说明&amp;基础参数'!$E$11,IF(L30="修改",J30*'模板使用说明&amp;基础参数'!$E$5*'模板使用说明&amp;基础参数'!$E$10,J30*'模板使用说明&amp;基础参数'!$E$5*'模板使用说明&amp;基础参数'!$E$9)),IF(L30="删除",J30*'模板使用说明&amp;基础参数'!$E$6*'模板使用说明&amp;基础参数'!$E$11,IF(L30="修改",J30*'模板使用说明&amp;基础参数'!$E$6*'模板使用说明&amp;基础参数'!$E$10,J30*'模板使用说明&amp;基础参数'!$E$6*'模板使用说明&amp;基础参数'!$E$9)))))</f>
        <v/>
      </c>
      <c r="N30" s="97"/>
    </row>
    <row r="31" customHeight="1" spans="1:14">
      <c r="A31" s="91">
        <f t="shared" si="0"/>
        <v>26</v>
      </c>
      <c r="B31" s="92"/>
      <c r="C31" s="92"/>
      <c r="D31" s="92"/>
      <c r="E31" s="93"/>
      <c r="F31" s="93"/>
      <c r="G31" s="100"/>
      <c r="H31" s="100"/>
      <c r="I31" s="91"/>
      <c r="J31" s="11" t="str">
        <f>IF(I31="ILF",IF($C$1="预估功能点",'模板使用说明&amp;基础参数'!$E$14,'模板使用说明&amp;基础参数'!$E$21),IF(I31="EIF",IF($C$1="预估功能点",'模板使用说明&amp;基础参数'!$E$15,'模板使用说明&amp;基础参数'!$E$22),IF(I31="EI",IF($C$1="预估功能点",'模板使用说明&amp;基础参数'!$E$16,'模板使用说明&amp;基础参数'!$E$23),IF(I31="EO",IF($C$1="预估功能点",'模板使用说明&amp;基础参数'!$E$17,'模板使用说明&amp;基础参数'!$E$24),IF(I31="EQ",IF($C$1="预估功能点",'模板使用说明&amp;基础参数'!$E$18,'模板使用说明&amp;基础参数'!$E$25),"")))))</f>
        <v/>
      </c>
      <c r="K31" s="95"/>
      <c r="L31" s="95"/>
      <c r="M31" s="96" t="str">
        <f>IF(J31="","",IF(K31="高",IF(L31="删除",J31*'模板使用说明&amp;基础参数'!$E$4*'模板使用说明&amp;基础参数'!$E$11,IF(L31="修改",J31*'模板使用说明&amp;基础参数'!$E$4*'模板使用说明&amp;基础参数'!$E$10,J31*'模板使用说明&amp;基础参数'!$E$4*'模板使用说明&amp;基础参数'!$E$9)),IF(K31="中",IF(L31="删除",J31*'模板使用说明&amp;基础参数'!$E$5*'模板使用说明&amp;基础参数'!$E$11,IF(L31="修改",J31*'模板使用说明&amp;基础参数'!$E$5*'模板使用说明&amp;基础参数'!$E$10,J31*'模板使用说明&amp;基础参数'!$E$5*'模板使用说明&amp;基础参数'!$E$9)),IF(L31="删除",J31*'模板使用说明&amp;基础参数'!$E$6*'模板使用说明&amp;基础参数'!$E$11,IF(L31="修改",J31*'模板使用说明&amp;基础参数'!$E$6*'模板使用说明&amp;基础参数'!$E$10,J31*'模板使用说明&amp;基础参数'!$E$6*'模板使用说明&amp;基础参数'!$E$9)))))</f>
        <v/>
      </c>
      <c r="N31" s="97"/>
    </row>
    <row r="32" customHeight="1" spans="1:14">
      <c r="A32" s="91">
        <f t="shared" si="0"/>
        <v>27</v>
      </c>
      <c r="B32" s="92"/>
      <c r="C32" s="92"/>
      <c r="D32" s="92"/>
      <c r="E32" s="93"/>
      <c r="F32" s="93"/>
      <c r="G32" s="100"/>
      <c r="H32" s="100"/>
      <c r="I32" s="91"/>
      <c r="J32" s="11" t="str">
        <f>IF(I32="ILF",IF($C$1="预估功能点",'模板使用说明&amp;基础参数'!$E$14,'模板使用说明&amp;基础参数'!$E$21),IF(I32="EIF",IF($C$1="预估功能点",'模板使用说明&amp;基础参数'!$E$15,'模板使用说明&amp;基础参数'!$E$22),IF(I32="EI",IF($C$1="预估功能点",'模板使用说明&amp;基础参数'!$E$16,'模板使用说明&amp;基础参数'!$E$23),IF(I32="EO",IF($C$1="预估功能点",'模板使用说明&amp;基础参数'!$E$17,'模板使用说明&amp;基础参数'!$E$24),IF(I32="EQ",IF($C$1="预估功能点",'模板使用说明&amp;基础参数'!$E$18,'模板使用说明&amp;基础参数'!$E$25),"")))))</f>
        <v/>
      </c>
      <c r="K32" s="95"/>
      <c r="L32" s="95"/>
      <c r="M32" s="96" t="str">
        <f>IF(J32="","",IF(K32="高",IF(L32="删除",J32*'模板使用说明&amp;基础参数'!$E$4*'模板使用说明&amp;基础参数'!$E$11,IF(L32="修改",J32*'模板使用说明&amp;基础参数'!$E$4*'模板使用说明&amp;基础参数'!$E$10,J32*'模板使用说明&amp;基础参数'!$E$4*'模板使用说明&amp;基础参数'!$E$9)),IF(K32="中",IF(L32="删除",J32*'模板使用说明&amp;基础参数'!$E$5*'模板使用说明&amp;基础参数'!$E$11,IF(L32="修改",J32*'模板使用说明&amp;基础参数'!$E$5*'模板使用说明&amp;基础参数'!$E$10,J32*'模板使用说明&amp;基础参数'!$E$5*'模板使用说明&amp;基础参数'!$E$9)),IF(L32="删除",J32*'模板使用说明&amp;基础参数'!$E$6*'模板使用说明&amp;基础参数'!$E$11,IF(L32="修改",J32*'模板使用说明&amp;基础参数'!$E$6*'模板使用说明&amp;基础参数'!$E$10,J32*'模板使用说明&amp;基础参数'!$E$6*'模板使用说明&amp;基础参数'!$E$9)))))</f>
        <v/>
      </c>
      <c r="N32" s="97"/>
    </row>
    <row r="33" customHeight="1" spans="1:14">
      <c r="A33" s="91">
        <f t="shared" si="0"/>
        <v>28</v>
      </c>
      <c r="B33" s="92"/>
      <c r="C33" s="92"/>
      <c r="D33" s="92"/>
      <c r="E33" s="93"/>
      <c r="F33" s="93"/>
      <c r="G33" s="93"/>
      <c r="H33" s="93"/>
      <c r="I33" s="91"/>
      <c r="J33" s="11" t="str">
        <f>IF(I33="ILF",IF($C$1="预估功能点",'模板使用说明&amp;基础参数'!$E$14,'模板使用说明&amp;基础参数'!$E$21),IF(I33="EIF",IF($C$1="预估功能点",'模板使用说明&amp;基础参数'!$E$15,'模板使用说明&amp;基础参数'!$E$22),IF(I33="EI",IF($C$1="预估功能点",'模板使用说明&amp;基础参数'!$E$16,'模板使用说明&amp;基础参数'!$E$23),IF(I33="EO",IF($C$1="预估功能点",'模板使用说明&amp;基础参数'!$E$17,'模板使用说明&amp;基础参数'!$E$24),IF(I33="EQ",IF($C$1="预估功能点",'模板使用说明&amp;基础参数'!$E$18,'模板使用说明&amp;基础参数'!$E$25),"")))))</f>
        <v/>
      </c>
      <c r="K33" s="95"/>
      <c r="L33" s="95"/>
      <c r="M33" s="96" t="str">
        <f>IF(J33="","",IF(K33="高",IF(L33="删除",J33*'模板使用说明&amp;基础参数'!$E$4*'模板使用说明&amp;基础参数'!$E$11,IF(L33="修改",J33*'模板使用说明&amp;基础参数'!$E$4*'模板使用说明&amp;基础参数'!$E$10,J33*'模板使用说明&amp;基础参数'!$E$4*'模板使用说明&amp;基础参数'!$E$9)),IF(K33="中",IF(L33="删除",J33*'模板使用说明&amp;基础参数'!$E$5*'模板使用说明&amp;基础参数'!$E$11,IF(L33="修改",J33*'模板使用说明&amp;基础参数'!$E$5*'模板使用说明&amp;基础参数'!$E$10,J33*'模板使用说明&amp;基础参数'!$E$5*'模板使用说明&amp;基础参数'!$E$9)),IF(L33="删除",J33*'模板使用说明&amp;基础参数'!$E$6*'模板使用说明&amp;基础参数'!$E$11,IF(L33="修改",J33*'模板使用说明&amp;基础参数'!$E$6*'模板使用说明&amp;基础参数'!$E$10,J33*'模板使用说明&amp;基础参数'!$E$6*'模板使用说明&amp;基础参数'!$E$9)))))</f>
        <v/>
      </c>
      <c r="N33" s="97"/>
    </row>
    <row r="34" customHeight="1" spans="1:14">
      <c r="A34" s="91">
        <f t="shared" si="0"/>
        <v>29</v>
      </c>
      <c r="B34" s="92"/>
      <c r="C34" s="92"/>
      <c r="D34" s="92"/>
      <c r="E34" s="93"/>
      <c r="F34" s="93"/>
      <c r="G34" s="100"/>
      <c r="H34" s="100"/>
      <c r="I34" s="91"/>
      <c r="J34" s="11" t="str">
        <f>IF(I34="ILF",IF($C$1="预估功能点",'模板使用说明&amp;基础参数'!$E$14,'模板使用说明&amp;基础参数'!$E$21),IF(I34="EIF",IF($C$1="预估功能点",'模板使用说明&amp;基础参数'!$E$15,'模板使用说明&amp;基础参数'!$E$22),IF(I34="EI",IF($C$1="预估功能点",'模板使用说明&amp;基础参数'!$E$16,'模板使用说明&amp;基础参数'!$E$23),IF(I34="EO",IF($C$1="预估功能点",'模板使用说明&amp;基础参数'!$E$17,'模板使用说明&amp;基础参数'!$E$24),IF(I34="EQ",IF($C$1="预估功能点",'模板使用说明&amp;基础参数'!$E$18,'模板使用说明&amp;基础参数'!$E$25),"")))))</f>
        <v/>
      </c>
      <c r="K34" s="95"/>
      <c r="L34" s="95"/>
      <c r="M34" s="96" t="str">
        <f>IF(J34="","",IF(K34="高",IF(L34="删除",J34*'模板使用说明&amp;基础参数'!$E$4*'模板使用说明&amp;基础参数'!$E$11,IF(L34="修改",J34*'模板使用说明&amp;基础参数'!$E$4*'模板使用说明&amp;基础参数'!$E$10,J34*'模板使用说明&amp;基础参数'!$E$4*'模板使用说明&amp;基础参数'!$E$9)),IF(K34="中",IF(L34="删除",J34*'模板使用说明&amp;基础参数'!$E$5*'模板使用说明&amp;基础参数'!$E$11,IF(L34="修改",J34*'模板使用说明&amp;基础参数'!$E$5*'模板使用说明&amp;基础参数'!$E$10,J34*'模板使用说明&amp;基础参数'!$E$5*'模板使用说明&amp;基础参数'!$E$9)),IF(L34="删除",J34*'模板使用说明&amp;基础参数'!$E$6*'模板使用说明&amp;基础参数'!$E$11,IF(L34="修改",J34*'模板使用说明&amp;基础参数'!$E$6*'模板使用说明&amp;基础参数'!$E$10,J34*'模板使用说明&amp;基础参数'!$E$6*'模板使用说明&amp;基础参数'!$E$9)))))</f>
        <v/>
      </c>
      <c r="N34" s="97"/>
    </row>
    <row r="35" customHeight="1" spans="1:14">
      <c r="A35" s="91">
        <f t="shared" si="0"/>
        <v>30</v>
      </c>
      <c r="B35" s="92"/>
      <c r="C35" s="92"/>
      <c r="D35" s="92"/>
      <c r="E35" s="93"/>
      <c r="F35" s="93"/>
      <c r="G35" s="100"/>
      <c r="H35" s="100"/>
      <c r="I35" s="91"/>
      <c r="J35" s="11" t="str">
        <f>IF(I35="ILF",IF($C$1="预估功能点",'模板使用说明&amp;基础参数'!$E$14,'模板使用说明&amp;基础参数'!$E$21),IF(I35="EIF",IF($C$1="预估功能点",'模板使用说明&amp;基础参数'!$E$15,'模板使用说明&amp;基础参数'!$E$22),IF(I35="EI",IF($C$1="预估功能点",'模板使用说明&amp;基础参数'!$E$16,'模板使用说明&amp;基础参数'!$E$23),IF(I35="EO",IF($C$1="预估功能点",'模板使用说明&amp;基础参数'!$E$17,'模板使用说明&amp;基础参数'!$E$24),IF(I35="EQ",IF($C$1="预估功能点",'模板使用说明&amp;基础参数'!$E$18,'模板使用说明&amp;基础参数'!$E$25),"")))))</f>
        <v/>
      </c>
      <c r="K35" s="95"/>
      <c r="L35" s="95"/>
      <c r="M35" s="96" t="str">
        <f>IF(J35="","",IF(K35="高",IF(L35="删除",J35*'模板使用说明&amp;基础参数'!$E$4*'模板使用说明&amp;基础参数'!$E$11,IF(L35="修改",J35*'模板使用说明&amp;基础参数'!$E$4*'模板使用说明&amp;基础参数'!$E$10,J35*'模板使用说明&amp;基础参数'!$E$4*'模板使用说明&amp;基础参数'!$E$9)),IF(K35="中",IF(L35="删除",J35*'模板使用说明&amp;基础参数'!$E$5*'模板使用说明&amp;基础参数'!$E$11,IF(L35="修改",J35*'模板使用说明&amp;基础参数'!$E$5*'模板使用说明&amp;基础参数'!$E$10,J35*'模板使用说明&amp;基础参数'!$E$5*'模板使用说明&amp;基础参数'!$E$9)),IF(L35="删除",J35*'模板使用说明&amp;基础参数'!$E$6*'模板使用说明&amp;基础参数'!$E$11,IF(L35="修改",J35*'模板使用说明&amp;基础参数'!$E$6*'模板使用说明&amp;基础参数'!$E$10,J35*'模板使用说明&amp;基础参数'!$E$6*'模板使用说明&amp;基础参数'!$E$9)))))</f>
        <v/>
      </c>
      <c r="N35" s="97"/>
    </row>
    <row r="36" customHeight="1" spans="1:14">
      <c r="A36" s="91">
        <f t="shared" si="0"/>
        <v>31</v>
      </c>
      <c r="B36" s="92"/>
      <c r="C36" s="92"/>
      <c r="D36" s="92"/>
      <c r="E36" s="93"/>
      <c r="F36" s="93"/>
      <c r="G36" s="100"/>
      <c r="H36" s="100"/>
      <c r="I36" s="91"/>
      <c r="J36" s="11" t="str">
        <f>IF(I36="ILF",IF($C$1="预估功能点",'模板使用说明&amp;基础参数'!$E$14,'模板使用说明&amp;基础参数'!$E$21),IF(I36="EIF",IF($C$1="预估功能点",'模板使用说明&amp;基础参数'!$E$15,'模板使用说明&amp;基础参数'!$E$22),IF(I36="EI",IF($C$1="预估功能点",'模板使用说明&amp;基础参数'!$E$16,'模板使用说明&amp;基础参数'!$E$23),IF(I36="EO",IF($C$1="预估功能点",'模板使用说明&amp;基础参数'!$E$17,'模板使用说明&amp;基础参数'!$E$24),IF(I36="EQ",IF($C$1="预估功能点",'模板使用说明&amp;基础参数'!$E$18,'模板使用说明&amp;基础参数'!$E$25),"")))))</f>
        <v/>
      </c>
      <c r="K36" s="95"/>
      <c r="L36" s="95"/>
      <c r="M36" s="96" t="str">
        <f>IF(J36="","",IF(K36="高",IF(L36="删除",J36*'模板使用说明&amp;基础参数'!$E$4*'模板使用说明&amp;基础参数'!$E$11,IF(L36="修改",J36*'模板使用说明&amp;基础参数'!$E$4*'模板使用说明&amp;基础参数'!$E$10,J36*'模板使用说明&amp;基础参数'!$E$4*'模板使用说明&amp;基础参数'!$E$9)),IF(K36="中",IF(L36="删除",J36*'模板使用说明&amp;基础参数'!$E$5*'模板使用说明&amp;基础参数'!$E$11,IF(L36="修改",J36*'模板使用说明&amp;基础参数'!$E$5*'模板使用说明&amp;基础参数'!$E$10,J36*'模板使用说明&amp;基础参数'!$E$5*'模板使用说明&amp;基础参数'!$E$9)),IF(L36="删除",J36*'模板使用说明&amp;基础参数'!$E$6*'模板使用说明&amp;基础参数'!$E$11,IF(L36="修改",J36*'模板使用说明&amp;基础参数'!$E$6*'模板使用说明&amp;基础参数'!$E$10,J36*'模板使用说明&amp;基础参数'!$E$6*'模板使用说明&amp;基础参数'!$E$9)))))</f>
        <v/>
      </c>
      <c r="N36" s="97"/>
    </row>
    <row r="37" customHeight="1" spans="1:14">
      <c r="A37" s="91">
        <f t="shared" si="0"/>
        <v>32</v>
      </c>
      <c r="B37" s="92"/>
      <c r="C37" s="92"/>
      <c r="D37" s="92"/>
      <c r="E37" s="93"/>
      <c r="F37" s="93"/>
      <c r="G37" s="93"/>
      <c r="H37" s="93"/>
      <c r="I37" s="91"/>
      <c r="J37" s="11" t="str">
        <f>IF(I37="ILF",IF($C$1="预估功能点",'模板使用说明&amp;基础参数'!$E$14,'模板使用说明&amp;基础参数'!$E$21),IF(I37="EIF",IF($C$1="预估功能点",'模板使用说明&amp;基础参数'!$E$15,'模板使用说明&amp;基础参数'!$E$22),IF(I37="EI",IF($C$1="预估功能点",'模板使用说明&amp;基础参数'!$E$16,'模板使用说明&amp;基础参数'!$E$23),IF(I37="EO",IF($C$1="预估功能点",'模板使用说明&amp;基础参数'!$E$17,'模板使用说明&amp;基础参数'!$E$24),IF(I37="EQ",IF($C$1="预估功能点",'模板使用说明&amp;基础参数'!$E$18,'模板使用说明&amp;基础参数'!$E$25),"")))))</f>
        <v/>
      </c>
      <c r="K37" s="95"/>
      <c r="L37" s="95"/>
      <c r="M37" s="96" t="str">
        <f>IF(J37="","",IF(K37="高",IF(L37="删除",J37*'模板使用说明&amp;基础参数'!$E$4*'模板使用说明&amp;基础参数'!$E$11,IF(L37="修改",J37*'模板使用说明&amp;基础参数'!$E$4*'模板使用说明&amp;基础参数'!$E$10,J37*'模板使用说明&amp;基础参数'!$E$4*'模板使用说明&amp;基础参数'!$E$9)),IF(K37="中",IF(L37="删除",J37*'模板使用说明&amp;基础参数'!$E$5*'模板使用说明&amp;基础参数'!$E$11,IF(L37="修改",J37*'模板使用说明&amp;基础参数'!$E$5*'模板使用说明&amp;基础参数'!$E$10,J37*'模板使用说明&amp;基础参数'!$E$5*'模板使用说明&amp;基础参数'!$E$9)),IF(L37="删除",J37*'模板使用说明&amp;基础参数'!$E$6*'模板使用说明&amp;基础参数'!$E$11,IF(L37="修改",J37*'模板使用说明&amp;基础参数'!$E$6*'模板使用说明&amp;基础参数'!$E$10,J37*'模板使用说明&amp;基础参数'!$E$6*'模板使用说明&amp;基础参数'!$E$9)))))</f>
        <v/>
      </c>
      <c r="N37" s="97"/>
    </row>
    <row r="38" customHeight="1" spans="1:14">
      <c r="A38" s="91">
        <f t="shared" si="0"/>
        <v>33</v>
      </c>
      <c r="B38" s="92"/>
      <c r="C38" s="92"/>
      <c r="D38" s="92"/>
      <c r="E38" s="93"/>
      <c r="F38" s="93"/>
      <c r="G38" s="93"/>
      <c r="H38" s="93"/>
      <c r="I38" s="91"/>
      <c r="J38" s="11" t="str">
        <f>IF(I38="ILF",IF($C$1="预估功能点",'模板使用说明&amp;基础参数'!$E$14,'模板使用说明&amp;基础参数'!$E$21),IF(I38="EIF",IF($C$1="预估功能点",'模板使用说明&amp;基础参数'!$E$15,'模板使用说明&amp;基础参数'!$E$22),IF(I38="EI",IF($C$1="预估功能点",'模板使用说明&amp;基础参数'!$E$16,'模板使用说明&amp;基础参数'!$E$23),IF(I38="EO",IF($C$1="预估功能点",'模板使用说明&amp;基础参数'!$E$17,'模板使用说明&amp;基础参数'!$E$24),IF(I38="EQ",IF($C$1="预估功能点",'模板使用说明&amp;基础参数'!$E$18,'模板使用说明&amp;基础参数'!$E$25),"")))))</f>
        <v/>
      </c>
      <c r="K38" s="95"/>
      <c r="L38" s="95"/>
      <c r="M38" s="96" t="str">
        <f>IF(J38="","",IF(K38="高",IF(L38="删除",J38*'模板使用说明&amp;基础参数'!$E$4*'模板使用说明&amp;基础参数'!$E$11,IF(L38="修改",J38*'模板使用说明&amp;基础参数'!$E$4*'模板使用说明&amp;基础参数'!$E$10,J38*'模板使用说明&amp;基础参数'!$E$4*'模板使用说明&amp;基础参数'!$E$9)),IF(K38="中",IF(L38="删除",J38*'模板使用说明&amp;基础参数'!$E$5*'模板使用说明&amp;基础参数'!$E$11,IF(L38="修改",J38*'模板使用说明&amp;基础参数'!$E$5*'模板使用说明&amp;基础参数'!$E$10,J38*'模板使用说明&amp;基础参数'!$E$5*'模板使用说明&amp;基础参数'!$E$9)),IF(L38="删除",J38*'模板使用说明&amp;基础参数'!$E$6*'模板使用说明&amp;基础参数'!$E$11,IF(L38="修改",J38*'模板使用说明&amp;基础参数'!$E$6*'模板使用说明&amp;基础参数'!$E$10,J38*'模板使用说明&amp;基础参数'!$E$6*'模板使用说明&amp;基础参数'!$E$9)))))</f>
        <v/>
      </c>
      <c r="N38" s="97"/>
    </row>
    <row r="39" customHeight="1" spans="1:14">
      <c r="A39" s="91">
        <f t="shared" si="0"/>
        <v>34</v>
      </c>
      <c r="B39" s="92"/>
      <c r="C39" s="92"/>
      <c r="D39" s="92"/>
      <c r="E39" s="93"/>
      <c r="F39" s="93"/>
      <c r="G39" s="93"/>
      <c r="H39" s="93"/>
      <c r="I39" s="91"/>
      <c r="J39" s="11" t="str">
        <f>IF(I39="ILF",IF($C$1="预估功能点",'模板使用说明&amp;基础参数'!$E$14,'模板使用说明&amp;基础参数'!$E$21),IF(I39="EIF",IF($C$1="预估功能点",'模板使用说明&amp;基础参数'!$E$15,'模板使用说明&amp;基础参数'!$E$22),IF(I39="EI",IF($C$1="预估功能点",'模板使用说明&amp;基础参数'!$E$16,'模板使用说明&amp;基础参数'!$E$23),IF(I39="EO",IF($C$1="预估功能点",'模板使用说明&amp;基础参数'!$E$17,'模板使用说明&amp;基础参数'!$E$24),IF(I39="EQ",IF($C$1="预估功能点",'模板使用说明&amp;基础参数'!$E$18,'模板使用说明&amp;基础参数'!$E$25),"")))))</f>
        <v/>
      </c>
      <c r="K39" s="95"/>
      <c r="L39" s="95"/>
      <c r="M39" s="96" t="str">
        <f>IF(J39="","",IF(K39="高",IF(L39="删除",J39*'模板使用说明&amp;基础参数'!$E$4*'模板使用说明&amp;基础参数'!$E$11,IF(L39="修改",J39*'模板使用说明&amp;基础参数'!$E$4*'模板使用说明&amp;基础参数'!$E$10,J39*'模板使用说明&amp;基础参数'!$E$4*'模板使用说明&amp;基础参数'!$E$9)),IF(K39="中",IF(L39="删除",J39*'模板使用说明&amp;基础参数'!$E$5*'模板使用说明&amp;基础参数'!$E$11,IF(L39="修改",J39*'模板使用说明&amp;基础参数'!$E$5*'模板使用说明&amp;基础参数'!$E$10,J39*'模板使用说明&amp;基础参数'!$E$5*'模板使用说明&amp;基础参数'!$E$9)),IF(L39="删除",J39*'模板使用说明&amp;基础参数'!$E$6*'模板使用说明&amp;基础参数'!$E$11,IF(L39="修改",J39*'模板使用说明&amp;基础参数'!$E$6*'模板使用说明&amp;基础参数'!$E$10,J39*'模板使用说明&amp;基础参数'!$E$6*'模板使用说明&amp;基础参数'!$E$9)))))</f>
        <v/>
      </c>
      <c r="N39" s="97"/>
    </row>
    <row r="40" customHeight="1" spans="1:14">
      <c r="A40" s="91">
        <f t="shared" si="0"/>
        <v>35</v>
      </c>
      <c r="B40" s="92"/>
      <c r="C40" s="92"/>
      <c r="D40" s="92"/>
      <c r="E40" s="93"/>
      <c r="F40" s="93"/>
      <c r="G40" s="93"/>
      <c r="H40" s="93"/>
      <c r="I40" s="91"/>
      <c r="J40" s="11" t="str">
        <f>IF(I40="ILF",IF($C$1="预估功能点",'模板使用说明&amp;基础参数'!$E$14,'模板使用说明&amp;基础参数'!$E$21),IF(I40="EIF",IF($C$1="预估功能点",'模板使用说明&amp;基础参数'!$E$15,'模板使用说明&amp;基础参数'!$E$22),IF(I40="EI",IF($C$1="预估功能点",'模板使用说明&amp;基础参数'!$E$16,'模板使用说明&amp;基础参数'!$E$23),IF(I40="EO",IF($C$1="预估功能点",'模板使用说明&amp;基础参数'!$E$17,'模板使用说明&amp;基础参数'!$E$24),IF(I40="EQ",IF($C$1="预估功能点",'模板使用说明&amp;基础参数'!$E$18,'模板使用说明&amp;基础参数'!$E$25),"")))))</f>
        <v/>
      </c>
      <c r="K40" s="95"/>
      <c r="L40" s="95"/>
      <c r="M40" s="96" t="str">
        <f>IF(J40="","",IF(K40="高",IF(L40="删除",J40*'模板使用说明&amp;基础参数'!$E$4*'模板使用说明&amp;基础参数'!$E$11,IF(L40="修改",J40*'模板使用说明&amp;基础参数'!$E$4*'模板使用说明&amp;基础参数'!$E$10,J40*'模板使用说明&amp;基础参数'!$E$4*'模板使用说明&amp;基础参数'!$E$9)),IF(K40="中",IF(L40="删除",J40*'模板使用说明&amp;基础参数'!$E$5*'模板使用说明&amp;基础参数'!$E$11,IF(L40="修改",J40*'模板使用说明&amp;基础参数'!$E$5*'模板使用说明&amp;基础参数'!$E$10,J40*'模板使用说明&amp;基础参数'!$E$5*'模板使用说明&amp;基础参数'!$E$9)),IF(L40="删除",J40*'模板使用说明&amp;基础参数'!$E$6*'模板使用说明&amp;基础参数'!$E$11,IF(L40="修改",J40*'模板使用说明&amp;基础参数'!$E$6*'模板使用说明&amp;基础参数'!$E$10,J40*'模板使用说明&amp;基础参数'!$E$6*'模板使用说明&amp;基础参数'!$E$9)))))</f>
        <v/>
      </c>
      <c r="N40" s="97"/>
    </row>
    <row r="41" customHeight="1" spans="1:14">
      <c r="A41" s="91">
        <f t="shared" si="0"/>
        <v>36</v>
      </c>
      <c r="B41" s="92"/>
      <c r="C41" s="92"/>
      <c r="D41" s="92"/>
      <c r="E41" s="93"/>
      <c r="F41" s="93"/>
      <c r="G41" s="93"/>
      <c r="H41" s="93"/>
      <c r="I41" s="91"/>
      <c r="J41" s="11" t="str">
        <f>IF(I41="ILF",IF($C$1="预估功能点",'模板使用说明&amp;基础参数'!$E$14,'模板使用说明&amp;基础参数'!$E$21),IF(I41="EIF",IF($C$1="预估功能点",'模板使用说明&amp;基础参数'!$E$15,'模板使用说明&amp;基础参数'!$E$22),IF(I41="EI",IF($C$1="预估功能点",'模板使用说明&amp;基础参数'!$E$16,'模板使用说明&amp;基础参数'!$E$23),IF(I41="EO",IF($C$1="预估功能点",'模板使用说明&amp;基础参数'!$E$17,'模板使用说明&amp;基础参数'!$E$24),IF(I41="EQ",IF($C$1="预估功能点",'模板使用说明&amp;基础参数'!$E$18,'模板使用说明&amp;基础参数'!$E$25),"")))))</f>
        <v/>
      </c>
      <c r="K41" s="95"/>
      <c r="L41" s="95"/>
      <c r="M41" s="96" t="str">
        <f>IF(J41="","",IF(K41="高",IF(L41="删除",J41*'模板使用说明&amp;基础参数'!$E$4*'模板使用说明&amp;基础参数'!$E$11,IF(L41="修改",J41*'模板使用说明&amp;基础参数'!$E$4*'模板使用说明&amp;基础参数'!$E$10,J41*'模板使用说明&amp;基础参数'!$E$4*'模板使用说明&amp;基础参数'!$E$9)),IF(K41="中",IF(L41="删除",J41*'模板使用说明&amp;基础参数'!$E$5*'模板使用说明&amp;基础参数'!$E$11,IF(L41="修改",J41*'模板使用说明&amp;基础参数'!$E$5*'模板使用说明&amp;基础参数'!$E$10,J41*'模板使用说明&amp;基础参数'!$E$5*'模板使用说明&amp;基础参数'!$E$9)),IF(L41="删除",J41*'模板使用说明&amp;基础参数'!$E$6*'模板使用说明&amp;基础参数'!$E$11,IF(L41="修改",J41*'模板使用说明&amp;基础参数'!$E$6*'模板使用说明&amp;基础参数'!$E$10,J41*'模板使用说明&amp;基础参数'!$E$6*'模板使用说明&amp;基础参数'!$E$9)))))</f>
        <v/>
      </c>
      <c r="N41" s="97"/>
    </row>
    <row r="42" customHeight="1" spans="1:14">
      <c r="A42" s="91">
        <f t="shared" si="0"/>
        <v>37</v>
      </c>
      <c r="B42" s="92"/>
      <c r="C42" s="92"/>
      <c r="D42" s="92"/>
      <c r="E42" s="93"/>
      <c r="F42" s="93"/>
      <c r="G42" s="93"/>
      <c r="H42" s="93"/>
      <c r="I42" s="91"/>
      <c r="J42" s="11" t="str">
        <f>IF(I42="ILF",IF($C$1="预估功能点",'模板使用说明&amp;基础参数'!$E$14,'模板使用说明&amp;基础参数'!$E$21),IF(I42="EIF",IF($C$1="预估功能点",'模板使用说明&amp;基础参数'!$E$15,'模板使用说明&amp;基础参数'!$E$22),IF(I42="EI",IF($C$1="预估功能点",'模板使用说明&amp;基础参数'!$E$16,'模板使用说明&amp;基础参数'!$E$23),IF(I42="EO",IF($C$1="预估功能点",'模板使用说明&amp;基础参数'!$E$17,'模板使用说明&amp;基础参数'!$E$24),IF(I42="EQ",IF($C$1="预估功能点",'模板使用说明&amp;基础参数'!$E$18,'模板使用说明&amp;基础参数'!$E$25),"")))))</f>
        <v/>
      </c>
      <c r="K42" s="95"/>
      <c r="L42" s="95"/>
      <c r="M42" s="96" t="str">
        <f>IF(J42="","",IF(K42="高",IF(L42="删除",J42*'模板使用说明&amp;基础参数'!$E$4*'模板使用说明&amp;基础参数'!$E$11,IF(L42="修改",J42*'模板使用说明&amp;基础参数'!$E$4*'模板使用说明&amp;基础参数'!$E$10,J42*'模板使用说明&amp;基础参数'!$E$4*'模板使用说明&amp;基础参数'!$E$9)),IF(K42="中",IF(L42="删除",J42*'模板使用说明&amp;基础参数'!$E$5*'模板使用说明&amp;基础参数'!$E$11,IF(L42="修改",J42*'模板使用说明&amp;基础参数'!$E$5*'模板使用说明&amp;基础参数'!$E$10,J42*'模板使用说明&amp;基础参数'!$E$5*'模板使用说明&amp;基础参数'!$E$9)),IF(L42="删除",J42*'模板使用说明&amp;基础参数'!$E$6*'模板使用说明&amp;基础参数'!$E$11,IF(L42="修改",J42*'模板使用说明&amp;基础参数'!$E$6*'模板使用说明&amp;基础参数'!$E$10,J42*'模板使用说明&amp;基础参数'!$E$6*'模板使用说明&amp;基础参数'!$E$9)))))</f>
        <v/>
      </c>
      <c r="N42" s="97"/>
    </row>
    <row r="43" customHeight="1" spans="1:14">
      <c r="A43" s="91">
        <f t="shared" si="0"/>
        <v>38</v>
      </c>
      <c r="B43" s="92"/>
      <c r="C43" s="92"/>
      <c r="D43" s="92"/>
      <c r="E43" s="93"/>
      <c r="F43" s="93"/>
      <c r="G43" s="93"/>
      <c r="H43" s="93"/>
      <c r="I43" s="91"/>
      <c r="J43" s="11" t="str">
        <f>IF(I43="ILF",IF($C$1="预估功能点",'模板使用说明&amp;基础参数'!$E$14,'模板使用说明&amp;基础参数'!$E$21),IF(I43="EIF",IF($C$1="预估功能点",'模板使用说明&amp;基础参数'!$E$15,'模板使用说明&amp;基础参数'!$E$22),IF(I43="EI",IF($C$1="预估功能点",'模板使用说明&amp;基础参数'!$E$16,'模板使用说明&amp;基础参数'!$E$23),IF(I43="EO",IF($C$1="预估功能点",'模板使用说明&amp;基础参数'!$E$17,'模板使用说明&amp;基础参数'!$E$24),IF(I43="EQ",IF($C$1="预估功能点",'模板使用说明&amp;基础参数'!$E$18,'模板使用说明&amp;基础参数'!$E$25),"")))))</f>
        <v/>
      </c>
      <c r="K43" s="95"/>
      <c r="L43" s="95"/>
      <c r="M43" s="96" t="str">
        <f>IF(J43="","",IF(K43="高",IF(L43="删除",J43*'模板使用说明&amp;基础参数'!$E$4*'模板使用说明&amp;基础参数'!$E$11,IF(L43="修改",J43*'模板使用说明&amp;基础参数'!$E$4*'模板使用说明&amp;基础参数'!$E$10,J43*'模板使用说明&amp;基础参数'!$E$4*'模板使用说明&amp;基础参数'!$E$9)),IF(K43="中",IF(L43="删除",J43*'模板使用说明&amp;基础参数'!$E$5*'模板使用说明&amp;基础参数'!$E$11,IF(L43="修改",J43*'模板使用说明&amp;基础参数'!$E$5*'模板使用说明&amp;基础参数'!$E$10,J43*'模板使用说明&amp;基础参数'!$E$5*'模板使用说明&amp;基础参数'!$E$9)),IF(L43="删除",J43*'模板使用说明&amp;基础参数'!$E$6*'模板使用说明&amp;基础参数'!$E$11,IF(L43="修改",J43*'模板使用说明&amp;基础参数'!$E$6*'模板使用说明&amp;基础参数'!$E$10,J43*'模板使用说明&amp;基础参数'!$E$6*'模板使用说明&amp;基础参数'!$E$9)))))</f>
        <v/>
      </c>
      <c r="N43" s="97"/>
    </row>
    <row r="44" customHeight="1" spans="1:14">
      <c r="A44" s="91">
        <f t="shared" si="0"/>
        <v>39</v>
      </c>
      <c r="B44" s="92"/>
      <c r="C44" s="92"/>
      <c r="D44" s="92"/>
      <c r="E44" s="93"/>
      <c r="F44" s="93"/>
      <c r="G44" s="93"/>
      <c r="H44" s="93"/>
      <c r="I44" s="91"/>
      <c r="J44" s="11" t="str">
        <f>IF(I44="ILF",IF($C$1="预估功能点",'模板使用说明&amp;基础参数'!$E$14,'模板使用说明&amp;基础参数'!$E$21),IF(I44="EIF",IF($C$1="预估功能点",'模板使用说明&amp;基础参数'!$E$15,'模板使用说明&amp;基础参数'!$E$22),IF(I44="EI",IF($C$1="预估功能点",'模板使用说明&amp;基础参数'!$E$16,'模板使用说明&amp;基础参数'!$E$23),IF(I44="EO",IF($C$1="预估功能点",'模板使用说明&amp;基础参数'!$E$17,'模板使用说明&amp;基础参数'!$E$24),IF(I44="EQ",IF($C$1="预估功能点",'模板使用说明&amp;基础参数'!$E$18,'模板使用说明&amp;基础参数'!$E$25),"")))))</f>
        <v/>
      </c>
      <c r="K44" s="95"/>
      <c r="L44" s="95"/>
      <c r="M44" s="96" t="str">
        <f>IF(J44="","",IF(K44="高",IF(L44="删除",J44*'模板使用说明&amp;基础参数'!$E$4*'模板使用说明&amp;基础参数'!$E$11,IF(L44="修改",J44*'模板使用说明&amp;基础参数'!$E$4*'模板使用说明&amp;基础参数'!$E$10,J44*'模板使用说明&amp;基础参数'!$E$4*'模板使用说明&amp;基础参数'!$E$9)),IF(K44="中",IF(L44="删除",J44*'模板使用说明&amp;基础参数'!$E$5*'模板使用说明&amp;基础参数'!$E$11,IF(L44="修改",J44*'模板使用说明&amp;基础参数'!$E$5*'模板使用说明&amp;基础参数'!$E$10,J44*'模板使用说明&amp;基础参数'!$E$5*'模板使用说明&amp;基础参数'!$E$9)),IF(L44="删除",J44*'模板使用说明&amp;基础参数'!$E$6*'模板使用说明&amp;基础参数'!$E$11,IF(L44="修改",J44*'模板使用说明&amp;基础参数'!$E$6*'模板使用说明&amp;基础参数'!$E$10,J44*'模板使用说明&amp;基础参数'!$E$6*'模板使用说明&amp;基础参数'!$E$9)))))</f>
        <v/>
      </c>
      <c r="N44" s="97"/>
    </row>
    <row r="45" customHeight="1" spans="1:14">
      <c r="A45" s="91">
        <f t="shared" si="0"/>
        <v>40</v>
      </c>
      <c r="B45" s="92"/>
      <c r="C45" s="92"/>
      <c r="D45" s="92"/>
      <c r="E45" s="93"/>
      <c r="F45" s="93"/>
      <c r="G45" s="93"/>
      <c r="H45" s="93"/>
      <c r="I45" s="91"/>
      <c r="J45" s="11" t="str">
        <f>IF(I45="ILF",IF($C$1="预估功能点",'模板使用说明&amp;基础参数'!$E$14,'模板使用说明&amp;基础参数'!$E$21),IF(I45="EIF",IF($C$1="预估功能点",'模板使用说明&amp;基础参数'!$E$15,'模板使用说明&amp;基础参数'!$E$22),IF(I45="EI",IF($C$1="预估功能点",'模板使用说明&amp;基础参数'!$E$16,'模板使用说明&amp;基础参数'!$E$23),IF(I45="EO",IF($C$1="预估功能点",'模板使用说明&amp;基础参数'!$E$17,'模板使用说明&amp;基础参数'!$E$24),IF(I45="EQ",IF($C$1="预估功能点",'模板使用说明&amp;基础参数'!$E$18,'模板使用说明&amp;基础参数'!$E$25),"")))))</f>
        <v/>
      </c>
      <c r="K45" s="95"/>
      <c r="L45" s="95"/>
      <c r="M45" s="96" t="str">
        <f>IF(J45="","",IF(K45="高",IF(L45="删除",J45*'模板使用说明&amp;基础参数'!$E$4*'模板使用说明&amp;基础参数'!$E$11,IF(L45="修改",J45*'模板使用说明&amp;基础参数'!$E$4*'模板使用说明&amp;基础参数'!$E$10,J45*'模板使用说明&amp;基础参数'!$E$4*'模板使用说明&amp;基础参数'!$E$9)),IF(K45="中",IF(L45="删除",J45*'模板使用说明&amp;基础参数'!$E$5*'模板使用说明&amp;基础参数'!$E$11,IF(L45="修改",J45*'模板使用说明&amp;基础参数'!$E$5*'模板使用说明&amp;基础参数'!$E$10,J45*'模板使用说明&amp;基础参数'!$E$5*'模板使用说明&amp;基础参数'!$E$9)),IF(L45="删除",J45*'模板使用说明&amp;基础参数'!$E$6*'模板使用说明&amp;基础参数'!$E$11,IF(L45="修改",J45*'模板使用说明&amp;基础参数'!$E$6*'模板使用说明&amp;基础参数'!$E$10,J45*'模板使用说明&amp;基础参数'!$E$6*'模板使用说明&amp;基础参数'!$E$9)))))</f>
        <v/>
      </c>
      <c r="N45" s="97"/>
    </row>
    <row r="46" customHeight="1" spans="1:14">
      <c r="A46" s="91">
        <f t="shared" si="0"/>
        <v>41</v>
      </c>
      <c r="B46" s="92"/>
      <c r="C46" s="92"/>
      <c r="D46" s="92"/>
      <c r="E46" s="93"/>
      <c r="F46" s="93"/>
      <c r="G46" s="93"/>
      <c r="H46" s="93"/>
      <c r="I46" s="91"/>
      <c r="J46" s="11" t="str">
        <f>IF(I46="ILF",IF($C$1="预估功能点",'模板使用说明&amp;基础参数'!$E$14,'模板使用说明&amp;基础参数'!$E$21),IF(I46="EIF",IF($C$1="预估功能点",'模板使用说明&amp;基础参数'!$E$15,'模板使用说明&amp;基础参数'!$E$22),IF(I46="EI",IF($C$1="预估功能点",'模板使用说明&amp;基础参数'!$E$16,'模板使用说明&amp;基础参数'!$E$23),IF(I46="EO",IF($C$1="预估功能点",'模板使用说明&amp;基础参数'!$E$17,'模板使用说明&amp;基础参数'!$E$24),IF(I46="EQ",IF($C$1="预估功能点",'模板使用说明&amp;基础参数'!$E$18,'模板使用说明&amp;基础参数'!$E$25),"")))))</f>
        <v/>
      </c>
      <c r="K46" s="95"/>
      <c r="L46" s="95"/>
      <c r="M46" s="96" t="str">
        <f>IF(J46="","",IF(K46="高",IF(L46="删除",J46*'模板使用说明&amp;基础参数'!$E$4*'模板使用说明&amp;基础参数'!$E$11,IF(L46="修改",J46*'模板使用说明&amp;基础参数'!$E$4*'模板使用说明&amp;基础参数'!$E$10,J46*'模板使用说明&amp;基础参数'!$E$4*'模板使用说明&amp;基础参数'!$E$9)),IF(K46="中",IF(L46="删除",J46*'模板使用说明&amp;基础参数'!$E$5*'模板使用说明&amp;基础参数'!$E$11,IF(L46="修改",J46*'模板使用说明&amp;基础参数'!$E$5*'模板使用说明&amp;基础参数'!$E$10,J46*'模板使用说明&amp;基础参数'!$E$5*'模板使用说明&amp;基础参数'!$E$9)),IF(L46="删除",J46*'模板使用说明&amp;基础参数'!$E$6*'模板使用说明&amp;基础参数'!$E$11,IF(L46="修改",J46*'模板使用说明&amp;基础参数'!$E$6*'模板使用说明&amp;基础参数'!$E$10,J46*'模板使用说明&amp;基础参数'!$E$6*'模板使用说明&amp;基础参数'!$E$9)))))</f>
        <v/>
      </c>
      <c r="N46" s="97"/>
    </row>
    <row r="47" customHeight="1" spans="1:14">
      <c r="A47" s="91">
        <f t="shared" si="0"/>
        <v>42</v>
      </c>
      <c r="B47" s="92"/>
      <c r="C47" s="92"/>
      <c r="D47" s="92"/>
      <c r="E47" s="93"/>
      <c r="F47" s="93"/>
      <c r="G47" s="93"/>
      <c r="H47" s="93"/>
      <c r="I47" s="91"/>
      <c r="J47" s="11" t="str">
        <f>IF(I47="ILF",IF($C$1="预估功能点",'模板使用说明&amp;基础参数'!$E$14,'模板使用说明&amp;基础参数'!$E$21),IF(I47="EIF",IF($C$1="预估功能点",'模板使用说明&amp;基础参数'!$E$15,'模板使用说明&amp;基础参数'!$E$22),IF(I47="EI",IF($C$1="预估功能点",'模板使用说明&amp;基础参数'!$E$16,'模板使用说明&amp;基础参数'!$E$23),IF(I47="EO",IF($C$1="预估功能点",'模板使用说明&amp;基础参数'!$E$17,'模板使用说明&amp;基础参数'!$E$24),IF(I47="EQ",IF($C$1="预估功能点",'模板使用说明&amp;基础参数'!$E$18,'模板使用说明&amp;基础参数'!$E$25),"")))))</f>
        <v/>
      </c>
      <c r="K47" s="95"/>
      <c r="L47" s="95"/>
      <c r="M47" s="96" t="str">
        <f>IF(J47="","",IF(K47="高",IF(L47="删除",J47*'模板使用说明&amp;基础参数'!$E$4*'模板使用说明&amp;基础参数'!$E$11,IF(L47="修改",J47*'模板使用说明&amp;基础参数'!$E$4*'模板使用说明&amp;基础参数'!$E$10,J47*'模板使用说明&amp;基础参数'!$E$4*'模板使用说明&amp;基础参数'!$E$9)),IF(K47="中",IF(L47="删除",J47*'模板使用说明&amp;基础参数'!$E$5*'模板使用说明&amp;基础参数'!$E$11,IF(L47="修改",J47*'模板使用说明&amp;基础参数'!$E$5*'模板使用说明&amp;基础参数'!$E$10,J47*'模板使用说明&amp;基础参数'!$E$5*'模板使用说明&amp;基础参数'!$E$9)),IF(L47="删除",J47*'模板使用说明&amp;基础参数'!$E$6*'模板使用说明&amp;基础参数'!$E$11,IF(L47="修改",J47*'模板使用说明&amp;基础参数'!$E$6*'模板使用说明&amp;基础参数'!$E$10,J47*'模板使用说明&amp;基础参数'!$E$6*'模板使用说明&amp;基础参数'!$E$9)))))</f>
        <v/>
      </c>
      <c r="N47" s="97"/>
    </row>
    <row r="48" customHeight="1" spans="1:14">
      <c r="A48" s="91">
        <f t="shared" si="0"/>
        <v>43</v>
      </c>
      <c r="B48" s="92"/>
      <c r="C48" s="92"/>
      <c r="D48" s="92"/>
      <c r="E48" s="93"/>
      <c r="F48" s="93"/>
      <c r="G48" s="93"/>
      <c r="H48" s="93"/>
      <c r="I48" s="91"/>
      <c r="J48" s="11" t="str">
        <f>IF(I48="ILF",IF($C$1="预估功能点",'模板使用说明&amp;基础参数'!$E$14,'模板使用说明&amp;基础参数'!$E$21),IF(I48="EIF",IF($C$1="预估功能点",'模板使用说明&amp;基础参数'!$E$15,'模板使用说明&amp;基础参数'!$E$22),IF(I48="EI",IF($C$1="预估功能点",'模板使用说明&amp;基础参数'!$E$16,'模板使用说明&amp;基础参数'!$E$23),IF(I48="EO",IF($C$1="预估功能点",'模板使用说明&amp;基础参数'!$E$17,'模板使用说明&amp;基础参数'!$E$24),IF(I48="EQ",IF($C$1="预估功能点",'模板使用说明&amp;基础参数'!$E$18,'模板使用说明&amp;基础参数'!$E$25),"")))))</f>
        <v/>
      </c>
      <c r="K48" s="95"/>
      <c r="L48" s="95"/>
      <c r="M48" s="96" t="str">
        <f>IF(J48="","",IF(K48="高",IF(L48="删除",J48*'模板使用说明&amp;基础参数'!$E$4*'模板使用说明&amp;基础参数'!$E$11,IF(L48="修改",J48*'模板使用说明&amp;基础参数'!$E$4*'模板使用说明&amp;基础参数'!$E$10,J48*'模板使用说明&amp;基础参数'!$E$4*'模板使用说明&amp;基础参数'!$E$9)),IF(K48="中",IF(L48="删除",J48*'模板使用说明&amp;基础参数'!$E$5*'模板使用说明&amp;基础参数'!$E$11,IF(L48="修改",J48*'模板使用说明&amp;基础参数'!$E$5*'模板使用说明&amp;基础参数'!$E$10,J48*'模板使用说明&amp;基础参数'!$E$5*'模板使用说明&amp;基础参数'!$E$9)),IF(L48="删除",J48*'模板使用说明&amp;基础参数'!$E$6*'模板使用说明&amp;基础参数'!$E$11,IF(L48="修改",J48*'模板使用说明&amp;基础参数'!$E$6*'模板使用说明&amp;基础参数'!$E$10,J48*'模板使用说明&amp;基础参数'!$E$6*'模板使用说明&amp;基础参数'!$E$9)))))</f>
        <v/>
      </c>
      <c r="N48" s="97"/>
    </row>
    <row r="49" customHeight="1" spans="1:14">
      <c r="A49" s="91">
        <f t="shared" si="0"/>
        <v>44</v>
      </c>
      <c r="B49" s="92"/>
      <c r="C49" s="92"/>
      <c r="D49" s="92"/>
      <c r="E49" s="93"/>
      <c r="F49" s="93"/>
      <c r="G49" s="93"/>
      <c r="H49" s="93"/>
      <c r="I49" s="91"/>
      <c r="J49" s="11" t="str">
        <f>IF(I49="ILF",IF($C$1="预估功能点",'模板使用说明&amp;基础参数'!$E$14,'模板使用说明&amp;基础参数'!$E$21),IF(I49="EIF",IF($C$1="预估功能点",'模板使用说明&amp;基础参数'!$E$15,'模板使用说明&amp;基础参数'!$E$22),IF(I49="EI",IF($C$1="预估功能点",'模板使用说明&amp;基础参数'!$E$16,'模板使用说明&amp;基础参数'!$E$23),IF(I49="EO",IF($C$1="预估功能点",'模板使用说明&amp;基础参数'!$E$17,'模板使用说明&amp;基础参数'!$E$24),IF(I49="EQ",IF($C$1="预估功能点",'模板使用说明&amp;基础参数'!$E$18,'模板使用说明&amp;基础参数'!$E$25),"")))))</f>
        <v/>
      </c>
      <c r="K49" s="95"/>
      <c r="L49" s="95"/>
      <c r="M49" s="96" t="str">
        <f>IF(J49="","",IF(K49="高",IF(L49="删除",J49*'模板使用说明&amp;基础参数'!$E$4*'模板使用说明&amp;基础参数'!$E$11,IF(L49="修改",J49*'模板使用说明&amp;基础参数'!$E$4*'模板使用说明&amp;基础参数'!$E$10,J49*'模板使用说明&amp;基础参数'!$E$4*'模板使用说明&amp;基础参数'!$E$9)),IF(K49="中",IF(L49="删除",J49*'模板使用说明&amp;基础参数'!$E$5*'模板使用说明&amp;基础参数'!$E$11,IF(L49="修改",J49*'模板使用说明&amp;基础参数'!$E$5*'模板使用说明&amp;基础参数'!$E$10,J49*'模板使用说明&amp;基础参数'!$E$5*'模板使用说明&amp;基础参数'!$E$9)),IF(L49="删除",J49*'模板使用说明&amp;基础参数'!$E$6*'模板使用说明&amp;基础参数'!$E$11,IF(L49="修改",J49*'模板使用说明&amp;基础参数'!$E$6*'模板使用说明&amp;基础参数'!$E$10,J49*'模板使用说明&amp;基础参数'!$E$6*'模板使用说明&amp;基础参数'!$E$9)))))</f>
        <v/>
      </c>
      <c r="N49" s="97"/>
    </row>
    <row r="50" customHeight="1" spans="1:14">
      <c r="A50" s="91">
        <f t="shared" si="0"/>
        <v>45</v>
      </c>
      <c r="B50" s="92"/>
      <c r="C50" s="92"/>
      <c r="D50" s="92"/>
      <c r="E50" s="93"/>
      <c r="F50" s="93"/>
      <c r="G50" s="93"/>
      <c r="H50" s="93"/>
      <c r="I50" s="91"/>
      <c r="J50" s="11" t="str">
        <f>IF(I50="ILF",IF($C$1="预估功能点",'模板使用说明&amp;基础参数'!$E$14,'模板使用说明&amp;基础参数'!$E$21),IF(I50="EIF",IF($C$1="预估功能点",'模板使用说明&amp;基础参数'!$E$15,'模板使用说明&amp;基础参数'!$E$22),IF(I50="EI",IF($C$1="预估功能点",'模板使用说明&amp;基础参数'!$E$16,'模板使用说明&amp;基础参数'!$E$23),IF(I50="EO",IF($C$1="预估功能点",'模板使用说明&amp;基础参数'!$E$17,'模板使用说明&amp;基础参数'!$E$24),IF(I50="EQ",IF($C$1="预估功能点",'模板使用说明&amp;基础参数'!$E$18,'模板使用说明&amp;基础参数'!$E$25),"")))))</f>
        <v/>
      </c>
      <c r="K50" s="95"/>
      <c r="L50" s="95"/>
      <c r="M50" s="96" t="str">
        <f>IF(J50="","",IF(K50="高",IF(L50="删除",J50*'模板使用说明&amp;基础参数'!$E$4*'模板使用说明&amp;基础参数'!$E$11,IF(L50="修改",J50*'模板使用说明&amp;基础参数'!$E$4*'模板使用说明&amp;基础参数'!$E$10,J50*'模板使用说明&amp;基础参数'!$E$4*'模板使用说明&amp;基础参数'!$E$9)),IF(K50="中",IF(L50="删除",J50*'模板使用说明&amp;基础参数'!$E$5*'模板使用说明&amp;基础参数'!$E$11,IF(L50="修改",J50*'模板使用说明&amp;基础参数'!$E$5*'模板使用说明&amp;基础参数'!$E$10,J50*'模板使用说明&amp;基础参数'!$E$5*'模板使用说明&amp;基础参数'!$E$9)),IF(L50="删除",J50*'模板使用说明&amp;基础参数'!$E$6*'模板使用说明&amp;基础参数'!$E$11,IF(L50="修改",J50*'模板使用说明&amp;基础参数'!$E$6*'模板使用说明&amp;基础参数'!$E$10,J50*'模板使用说明&amp;基础参数'!$E$6*'模板使用说明&amp;基础参数'!$E$9)))))</f>
        <v/>
      </c>
      <c r="N50" s="97"/>
    </row>
    <row r="51" customHeight="1" spans="1:14">
      <c r="A51" s="91">
        <f t="shared" si="0"/>
        <v>46</v>
      </c>
      <c r="B51" s="92"/>
      <c r="C51" s="92"/>
      <c r="D51" s="92"/>
      <c r="E51" s="93"/>
      <c r="F51" s="93"/>
      <c r="G51" s="93"/>
      <c r="H51" s="93"/>
      <c r="I51" s="91"/>
      <c r="J51" s="11" t="str">
        <f>IF(I51="ILF",IF($C$1="预估功能点",'模板使用说明&amp;基础参数'!$E$14,'模板使用说明&amp;基础参数'!$E$21),IF(I51="EIF",IF($C$1="预估功能点",'模板使用说明&amp;基础参数'!$E$15,'模板使用说明&amp;基础参数'!$E$22),IF(I51="EI",IF($C$1="预估功能点",'模板使用说明&amp;基础参数'!$E$16,'模板使用说明&amp;基础参数'!$E$23),IF(I51="EO",IF($C$1="预估功能点",'模板使用说明&amp;基础参数'!$E$17,'模板使用说明&amp;基础参数'!$E$24),IF(I51="EQ",IF($C$1="预估功能点",'模板使用说明&amp;基础参数'!$E$18,'模板使用说明&amp;基础参数'!$E$25),"")))))</f>
        <v/>
      </c>
      <c r="K51" s="95"/>
      <c r="L51" s="95"/>
      <c r="M51" s="96" t="str">
        <f>IF(J51="","",IF(K51="高",IF(L51="删除",J51*'模板使用说明&amp;基础参数'!$E$4*'模板使用说明&amp;基础参数'!$E$11,IF(L51="修改",J51*'模板使用说明&amp;基础参数'!$E$4*'模板使用说明&amp;基础参数'!$E$10,J51*'模板使用说明&amp;基础参数'!$E$4*'模板使用说明&amp;基础参数'!$E$9)),IF(K51="中",IF(L51="删除",J51*'模板使用说明&amp;基础参数'!$E$5*'模板使用说明&amp;基础参数'!$E$11,IF(L51="修改",J51*'模板使用说明&amp;基础参数'!$E$5*'模板使用说明&amp;基础参数'!$E$10,J51*'模板使用说明&amp;基础参数'!$E$5*'模板使用说明&amp;基础参数'!$E$9)),IF(L51="删除",J51*'模板使用说明&amp;基础参数'!$E$6*'模板使用说明&amp;基础参数'!$E$11,IF(L51="修改",J51*'模板使用说明&amp;基础参数'!$E$6*'模板使用说明&amp;基础参数'!$E$10,J51*'模板使用说明&amp;基础参数'!$E$6*'模板使用说明&amp;基础参数'!$E$9)))))</f>
        <v/>
      </c>
      <c r="N51" s="97"/>
    </row>
    <row r="52" customHeight="1" spans="1:14">
      <c r="A52" s="91">
        <f t="shared" si="0"/>
        <v>47</v>
      </c>
      <c r="B52" s="92"/>
      <c r="C52" s="92"/>
      <c r="D52" s="92"/>
      <c r="E52" s="93"/>
      <c r="F52" s="93"/>
      <c r="G52" s="93"/>
      <c r="H52" s="93"/>
      <c r="I52" s="91"/>
      <c r="J52" s="11" t="str">
        <f>IF(I52="ILF",IF($C$1="预估功能点",'模板使用说明&amp;基础参数'!$E$14,'模板使用说明&amp;基础参数'!$E$21),IF(I52="EIF",IF($C$1="预估功能点",'模板使用说明&amp;基础参数'!$E$15,'模板使用说明&amp;基础参数'!$E$22),IF(I52="EI",IF($C$1="预估功能点",'模板使用说明&amp;基础参数'!$E$16,'模板使用说明&amp;基础参数'!$E$23),IF(I52="EO",IF($C$1="预估功能点",'模板使用说明&amp;基础参数'!$E$17,'模板使用说明&amp;基础参数'!$E$24),IF(I52="EQ",IF($C$1="预估功能点",'模板使用说明&amp;基础参数'!$E$18,'模板使用说明&amp;基础参数'!$E$25),"")))))</f>
        <v/>
      </c>
      <c r="K52" s="95"/>
      <c r="L52" s="95"/>
      <c r="M52" s="96" t="str">
        <f>IF(J52="","",IF(K52="高",IF(L52="删除",J52*'模板使用说明&amp;基础参数'!$E$4*'模板使用说明&amp;基础参数'!$E$11,IF(L52="修改",J52*'模板使用说明&amp;基础参数'!$E$4*'模板使用说明&amp;基础参数'!$E$10,J52*'模板使用说明&amp;基础参数'!$E$4*'模板使用说明&amp;基础参数'!$E$9)),IF(K52="中",IF(L52="删除",J52*'模板使用说明&amp;基础参数'!$E$5*'模板使用说明&amp;基础参数'!$E$11,IF(L52="修改",J52*'模板使用说明&amp;基础参数'!$E$5*'模板使用说明&amp;基础参数'!$E$10,J52*'模板使用说明&amp;基础参数'!$E$5*'模板使用说明&amp;基础参数'!$E$9)),IF(L52="删除",J52*'模板使用说明&amp;基础参数'!$E$6*'模板使用说明&amp;基础参数'!$E$11,IF(L52="修改",J52*'模板使用说明&amp;基础参数'!$E$6*'模板使用说明&amp;基础参数'!$E$10,J52*'模板使用说明&amp;基础参数'!$E$6*'模板使用说明&amp;基础参数'!$E$9)))))</f>
        <v/>
      </c>
      <c r="N52" s="97"/>
    </row>
    <row r="53" customHeight="1" spans="1:14">
      <c r="A53" s="91">
        <f t="shared" si="0"/>
        <v>48</v>
      </c>
      <c r="B53" s="92"/>
      <c r="C53" s="92"/>
      <c r="D53" s="92"/>
      <c r="E53" s="93"/>
      <c r="F53" s="93"/>
      <c r="G53" s="93"/>
      <c r="H53" s="93"/>
      <c r="I53" s="91"/>
      <c r="J53" s="11" t="str">
        <f>IF(I53="ILF",IF($C$1="预估功能点",'模板使用说明&amp;基础参数'!$E$14,'模板使用说明&amp;基础参数'!$E$21),IF(I53="EIF",IF($C$1="预估功能点",'模板使用说明&amp;基础参数'!$E$15,'模板使用说明&amp;基础参数'!$E$22),IF(I53="EI",IF($C$1="预估功能点",'模板使用说明&amp;基础参数'!$E$16,'模板使用说明&amp;基础参数'!$E$23),IF(I53="EO",IF($C$1="预估功能点",'模板使用说明&amp;基础参数'!$E$17,'模板使用说明&amp;基础参数'!$E$24),IF(I53="EQ",IF($C$1="预估功能点",'模板使用说明&amp;基础参数'!$E$18,'模板使用说明&amp;基础参数'!$E$25),"")))))</f>
        <v/>
      </c>
      <c r="K53" s="95"/>
      <c r="L53" s="95"/>
      <c r="M53" s="96" t="str">
        <f>IF(J53="","",IF(K53="高",IF(L53="删除",J53*'模板使用说明&amp;基础参数'!$E$4*'模板使用说明&amp;基础参数'!$E$11,IF(L53="修改",J53*'模板使用说明&amp;基础参数'!$E$4*'模板使用说明&amp;基础参数'!$E$10,J53*'模板使用说明&amp;基础参数'!$E$4*'模板使用说明&amp;基础参数'!$E$9)),IF(K53="中",IF(L53="删除",J53*'模板使用说明&amp;基础参数'!$E$5*'模板使用说明&amp;基础参数'!$E$11,IF(L53="修改",J53*'模板使用说明&amp;基础参数'!$E$5*'模板使用说明&amp;基础参数'!$E$10,J53*'模板使用说明&amp;基础参数'!$E$5*'模板使用说明&amp;基础参数'!$E$9)),IF(L53="删除",J53*'模板使用说明&amp;基础参数'!$E$6*'模板使用说明&amp;基础参数'!$E$11,IF(L53="修改",J53*'模板使用说明&amp;基础参数'!$E$6*'模板使用说明&amp;基础参数'!$E$10,J53*'模板使用说明&amp;基础参数'!$E$6*'模板使用说明&amp;基础参数'!$E$9)))))</f>
        <v/>
      </c>
      <c r="N53" s="97"/>
    </row>
    <row r="54" customHeight="1" spans="1:14">
      <c r="A54" s="91">
        <f t="shared" si="0"/>
        <v>49</v>
      </c>
      <c r="B54" s="92"/>
      <c r="C54" s="92"/>
      <c r="D54" s="92"/>
      <c r="E54" s="93"/>
      <c r="F54" s="93"/>
      <c r="G54" s="93"/>
      <c r="H54" s="93"/>
      <c r="I54" s="91"/>
      <c r="J54" s="11" t="str">
        <f>IF(I54="ILF",IF($C$1="预估功能点",'模板使用说明&amp;基础参数'!$E$14,'模板使用说明&amp;基础参数'!$E$21),IF(I54="EIF",IF($C$1="预估功能点",'模板使用说明&amp;基础参数'!$E$15,'模板使用说明&amp;基础参数'!$E$22),IF(I54="EI",IF($C$1="预估功能点",'模板使用说明&amp;基础参数'!$E$16,'模板使用说明&amp;基础参数'!$E$23),IF(I54="EO",IF($C$1="预估功能点",'模板使用说明&amp;基础参数'!$E$17,'模板使用说明&amp;基础参数'!$E$24),IF(I54="EQ",IF($C$1="预估功能点",'模板使用说明&amp;基础参数'!$E$18,'模板使用说明&amp;基础参数'!$E$25),"")))))</f>
        <v/>
      </c>
      <c r="K54" s="95"/>
      <c r="L54" s="95"/>
      <c r="M54" s="96" t="str">
        <f>IF(J54="","",IF(K54="高",IF(L54="删除",J54*'模板使用说明&amp;基础参数'!$E$4*'模板使用说明&amp;基础参数'!$E$11,IF(L54="修改",J54*'模板使用说明&amp;基础参数'!$E$4*'模板使用说明&amp;基础参数'!$E$10,J54*'模板使用说明&amp;基础参数'!$E$4*'模板使用说明&amp;基础参数'!$E$9)),IF(K54="中",IF(L54="删除",J54*'模板使用说明&amp;基础参数'!$E$5*'模板使用说明&amp;基础参数'!$E$11,IF(L54="修改",J54*'模板使用说明&amp;基础参数'!$E$5*'模板使用说明&amp;基础参数'!$E$10,J54*'模板使用说明&amp;基础参数'!$E$5*'模板使用说明&amp;基础参数'!$E$9)),IF(L54="删除",J54*'模板使用说明&amp;基础参数'!$E$6*'模板使用说明&amp;基础参数'!$E$11,IF(L54="修改",J54*'模板使用说明&amp;基础参数'!$E$6*'模板使用说明&amp;基础参数'!$E$10,J54*'模板使用说明&amp;基础参数'!$E$6*'模板使用说明&amp;基础参数'!$E$9)))))</f>
        <v/>
      </c>
      <c r="N54" s="97"/>
    </row>
    <row r="55" customHeight="1" spans="1:14">
      <c r="A55" s="91">
        <f t="shared" si="0"/>
        <v>50</v>
      </c>
      <c r="B55" s="92"/>
      <c r="C55" s="92"/>
      <c r="D55" s="92"/>
      <c r="E55" s="93"/>
      <c r="F55" s="93"/>
      <c r="G55" s="93"/>
      <c r="H55" s="93"/>
      <c r="I55" s="91"/>
      <c r="J55" s="11" t="str">
        <f>IF(I55="ILF",IF($C$1="预估功能点",'模板使用说明&amp;基础参数'!$E$14,'模板使用说明&amp;基础参数'!$E$21),IF(I55="EIF",IF($C$1="预估功能点",'模板使用说明&amp;基础参数'!$E$15,'模板使用说明&amp;基础参数'!$E$22),IF(I55="EI",IF($C$1="预估功能点",'模板使用说明&amp;基础参数'!$E$16,'模板使用说明&amp;基础参数'!$E$23),IF(I55="EO",IF($C$1="预估功能点",'模板使用说明&amp;基础参数'!$E$17,'模板使用说明&amp;基础参数'!$E$24),IF(I55="EQ",IF($C$1="预估功能点",'模板使用说明&amp;基础参数'!$E$18,'模板使用说明&amp;基础参数'!$E$25),"")))))</f>
        <v/>
      </c>
      <c r="K55" s="95"/>
      <c r="L55" s="95"/>
      <c r="M55" s="96" t="str">
        <f>IF(J55="","",IF(K55="高",IF(L55="删除",J55*'模板使用说明&amp;基础参数'!$E$4*'模板使用说明&amp;基础参数'!$E$11,IF(L55="修改",J55*'模板使用说明&amp;基础参数'!$E$4*'模板使用说明&amp;基础参数'!$E$10,J55*'模板使用说明&amp;基础参数'!$E$4*'模板使用说明&amp;基础参数'!$E$9)),IF(K55="中",IF(L55="删除",J55*'模板使用说明&amp;基础参数'!$E$5*'模板使用说明&amp;基础参数'!$E$11,IF(L55="修改",J55*'模板使用说明&amp;基础参数'!$E$5*'模板使用说明&amp;基础参数'!$E$10,J55*'模板使用说明&amp;基础参数'!$E$5*'模板使用说明&amp;基础参数'!$E$9)),IF(L55="删除",J55*'模板使用说明&amp;基础参数'!$E$6*'模板使用说明&amp;基础参数'!$E$11,IF(L55="修改",J55*'模板使用说明&amp;基础参数'!$E$6*'模板使用说明&amp;基础参数'!$E$10,J55*'模板使用说明&amp;基础参数'!$E$6*'模板使用说明&amp;基础参数'!$E$9)))))</f>
        <v/>
      </c>
      <c r="N55" s="97"/>
    </row>
    <row r="56" customHeight="1" spans="1:14">
      <c r="A56" s="91">
        <f t="shared" si="0"/>
        <v>51</v>
      </c>
      <c r="B56" s="92"/>
      <c r="C56" s="92"/>
      <c r="D56" s="92"/>
      <c r="E56" s="93"/>
      <c r="F56" s="93"/>
      <c r="G56" s="93"/>
      <c r="H56" s="93"/>
      <c r="I56" s="91"/>
      <c r="J56" s="11" t="str">
        <f>IF(I56="ILF",IF($C$1="预估功能点",'模板使用说明&amp;基础参数'!$E$14,'模板使用说明&amp;基础参数'!$E$21),IF(I56="EIF",IF($C$1="预估功能点",'模板使用说明&amp;基础参数'!$E$15,'模板使用说明&amp;基础参数'!$E$22),IF(I56="EI",IF($C$1="预估功能点",'模板使用说明&amp;基础参数'!$E$16,'模板使用说明&amp;基础参数'!$E$23),IF(I56="EO",IF($C$1="预估功能点",'模板使用说明&amp;基础参数'!$E$17,'模板使用说明&amp;基础参数'!$E$24),IF(I56="EQ",IF($C$1="预估功能点",'模板使用说明&amp;基础参数'!$E$18,'模板使用说明&amp;基础参数'!$E$25),"")))))</f>
        <v/>
      </c>
      <c r="K56" s="95"/>
      <c r="L56" s="95"/>
      <c r="M56" s="96" t="str">
        <f>IF(J56="","",IF(K56="高",IF(L56="删除",J56*'模板使用说明&amp;基础参数'!$E$4*'模板使用说明&amp;基础参数'!$E$11,IF(L56="修改",J56*'模板使用说明&amp;基础参数'!$E$4*'模板使用说明&amp;基础参数'!$E$10,J56*'模板使用说明&amp;基础参数'!$E$4*'模板使用说明&amp;基础参数'!$E$9)),IF(K56="中",IF(L56="删除",J56*'模板使用说明&amp;基础参数'!$E$5*'模板使用说明&amp;基础参数'!$E$11,IF(L56="修改",J56*'模板使用说明&amp;基础参数'!$E$5*'模板使用说明&amp;基础参数'!$E$10,J56*'模板使用说明&amp;基础参数'!$E$5*'模板使用说明&amp;基础参数'!$E$9)),IF(L56="删除",J56*'模板使用说明&amp;基础参数'!$E$6*'模板使用说明&amp;基础参数'!$E$11,IF(L56="修改",J56*'模板使用说明&amp;基础参数'!$E$6*'模板使用说明&amp;基础参数'!$E$10,J56*'模板使用说明&amp;基础参数'!$E$6*'模板使用说明&amp;基础参数'!$E$9)))))</f>
        <v/>
      </c>
      <c r="N56" s="97"/>
    </row>
    <row r="57" customHeight="1" spans="1:14">
      <c r="A57" s="91">
        <f t="shared" si="0"/>
        <v>52</v>
      </c>
      <c r="B57" s="92"/>
      <c r="C57" s="92"/>
      <c r="D57" s="92"/>
      <c r="E57" s="93"/>
      <c r="F57" s="93"/>
      <c r="G57" s="93"/>
      <c r="H57" s="93"/>
      <c r="I57" s="91"/>
      <c r="J57" s="11" t="str">
        <f>IF(I57="ILF",IF($C$1="预估功能点",'模板使用说明&amp;基础参数'!$E$14,'模板使用说明&amp;基础参数'!$E$21),IF(I57="EIF",IF($C$1="预估功能点",'模板使用说明&amp;基础参数'!$E$15,'模板使用说明&amp;基础参数'!$E$22),IF(I57="EI",IF($C$1="预估功能点",'模板使用说明&amp;基础参数'!$E$16,'模板使用说明&amp;基础参数'!$E$23),IF(I57="EO",IF($C$1="预估功能点",'模板使用说明&amp;基础参数'!$E$17,'模板使用说明&amp;基础参数'!$E$24),IF(I57="EQ",IF($C$1="预估功能点",'模板使用说明&amp;基础参数'!$E$18,'模板使用说明&amp;基础参数'!$E$25),"")))))</f>
        <v/>
      </c>
      <c r="K57" s="95"/>
      <c r="L57" s="95"/>
      <c r="M57" s="96" t="str">
        <f>IF(J57="","",IF(K57="高",IF(L57="删除",J57*'模板使用说明&amp;基础参数'!$E$4*'模板使用说明&amp;基础参数'!$E$11,IF(L57="修改",J57*'模板使用说明&amp;基础参数'!$E$4*'模板使用说明&amp;基础参数'!$E$10,J57*'模板使用说明&amp;基础参数'!$E$4*'模板使用说明&amp;基础参数'!$E$9)),IF(K57="中",IF(L57="删除",J57*'模板使用说明&amp;基础参数'!$E$5*'模板使用说明&amp;基础参数'!$E$11,IF(L57="修改",J57*'模板使用说明&amp;基础参数'!$E$5*'模板使用说明&amp;基础参数'!$E$10,J57*'模板使用说明&amp;基础参数'!$E$5*'模板使用说明&amp;基础参数'!$E$9)),IF(L57="删除",J57*'模板使用说明&amp;基础参数'!$E$6*'模板使用说明&amp;基础参数'!$E$11,IF(L57="修改",J57*'模板使用说明&amp;基础参数'!$E$6*'模板使用说明&amp;基础参数'!$E$10,J57*'模板使用说明&amp;基础参数'!$E$6*'模板使用说明&amp;基础参数'!$E$9)))))</f>
        <v/>
      </c>
      <c r="N57" s="97"/>
    </row>
    <row r="58" customHeight="1" spans="1:14">
      <c r="A58" s="91">
        <f t="shared" si="0"/>
        <v>53</v>
      </c>
      <c r="B58" s="92"/>
      <c r="C58" s="92"/>
      <c r="D58" s="92"/>
      <c r="E58" s="93"/>
      <c r="F58" s="93"/>
      <c r="G58" s="93"/>
      <c r="H58" s="93"/>
      <c r="I58" s="91"/>
      <c r="J58" s="11" t="str">
        <f>IF(I58="ILF",IF($C$1="预估功能点",'模板使用说明&amp;基础参数'!$E$14,'模板使用说明&amp;基础参数'!$E$21),IF(I58="EIF",IF($C$1="预估功能点",'模板使用说明&amp;基础参数'!$E$15,'模板使用说明&amp;基础参数'!$E$22),IF(I58="EI",IF($C$1="预估功能点",'模板使用说明&amp;基础参数'!$E$16,'模板使用说明&amp;基础参数'!$E$23),IF(I58="EO",IF($C$1="预估功能点",'模板使用说明&amp;基础参数'!$E$17,'模板使用说明&amp;基础参数'!$E$24),IF(I58="EQ",IF($C$1="预估功能点",'模板使用说明&amp;基础参数'!$E$18,'模板使用说明&amp;基础参数'!$E$25),"")))))</f>
        <v/>
      </c>
      <c r="K58" s="95"/>
      <c r="L58" s="95"/>
      <c r="M58" s="96" t="str">
        <f>IF(J58="","",IF(K58="高",IF(L58="删除",J58*'模板使用说明&amp;基础参数'!$E$4*'模板使用说明&amp;基础参数'!$E$11,IF(L58="修改",J58*'模板使用说明&amp;基础参数'!$E$4*'模板使用说明&amp;基础参数'!$E$10,J58*'模板使用说明&amp;基础参数'!$E$4*'模板使用说明&amp;基础参数'!$E$9)),IF(K58="中",IF(L58="删除",J58*'模板使用说明&amp;基础参数'!$E$5*'模板使用说明&amp;基础参数'!$E$11,IF(L58="修改",J58*'模板使用说明&amp;基础参数'!$E$5*'模板使用说明&amp;基础参数'!$E$10,J58*'模板使用说明&amp;基础参数'!$E$5*'模板使用说明&amp;基础参数'!$E$9)),IF(L58="删除",J58*'模板使用说明&amp;基础参数'!$E$6*'模板使用说明&amp;基础参数'!$E$11,IF(L58="修改",J58*'模板使用说明&amp;基础参数'!$E$6*'模板使用说明&amp;基础参数'!$E$10,J58*'模板使用说明&amp;基础参数'!$E$6*'模板使用说明&amp;基础参数'!$E$9)))))</f>
        <v/>
      </c>
      <c r="N58" s="97"/>
    </row>
    <row r="59" customHeight="1" spans="1:14">
      <c r="A59" s="91">
        <f t="shared" si="0"/>
        <v>54</v>
      </c>
      <c r="B59" s="92"/>
      <c r="C59" s="92"/>
      <c r="D59" s="92"/>
      <c r="E59" s="93"/>
      <c r="F59" s="93"/>
      <c r="G59" s="93"/>
      <c r="H59" s="93"/>
      <c r="I59" s="91"/>
      <c r="J59" s="11" t="str">
        <f>IF(I59="ILF",IF($C$1="预估功能点",'模板使用说明&amp;基础参数'!$E$14,'模板使用说明&amp;基础参数'!$E$21),IF(I59="EIF",IF($C$1="预估功能点",'模板使用说明&amp;基础参数'!$E$15,'模板使用说明&amp;基础参数'!$E$22),IF(I59="EI",IF($C$1="预估功能点",'模板使用说明&amp;基础参数'!$E$16,'模板使用说明&amp;基础参数'!$E$23),IF(I59="EO",IF($C$1="预估功能点",'模板使用说明&amp;基础参数'!$E$17,'模板使用说明&amp;基础参数'!$E$24),IF(I59="EQ",IF($C$1="预估功能点",'模板使用说明&amp;基础参数'!$E$18,'模板使用说明&amp;基础参数'!$E$25),"")))))</f>
        <v/>
      </c>
      <c r="K59" s="95"/>
      <c r="L59" s="95"/>
      <c r="M59" s="96" t="str">
        <f>IF(J59="","",IF(K59="高",IF(L59="删除",J59*'模板使用说明&amp;基础参数'!$E$4*'模板使用说明&amp;基础参数'!$E$11,IF(L59="修改",J59*'模板使用说明&amp;基础参数'!$E$4*'模板使用说明&amp;基础参数'!$E$10,J59*'模板使用说明&amp;基础参数'!$E$4*'模板使用说明&amp;基础参数'!$E$9)),IF(K59="中",IF(L59="删除",J59*'模板使用说明&amp;基础参数'!$E$5*'模板使用说明&amp;基础参数'!$E$11,IF(L59="修改",J59*'模板使用说明&amp;基础参数'!$E$5*'模板使用说明&amp;基础参数'!$E$10,J59*'模板使用说明&amp;基础参数'!$E$5*'模板使用说明&amp;基础参数'!$E$9)),IF(L59="删除",J59*'模板使用说明&amp;基础参数'!$E$6*'模板使用说明&amp;基础参数'!$E$11,IF(L59="修改",J59*'模板使用说明&amp;基础参数'!$E$6*'模板使用说明&amp;基础参数'!$E$10,J59*'模板使用说明&amp;基础参数'!$E$6*'模板使用说明&amp;基础参数'!$E$9)))))</f>
        <v/>
      </c>
      <c r="N59" s="97"/>
    </row>
    <row r="60" customHeight="1" spans="1:14">
      <c r="A60" s="91">
        <f t="shared" si="0"/>
        <v>55</v>
      </c>
      <c r="B60" s="92"/>
      <c r="C60" s="92"/>
      <c r="D60" s="92"/>
      <c r="E60" s="93"/>
      <c r="F60" s="93"/>
      <c r="G60" s="93"/>
      <c r="H60" s="93"/>
      <c r="I60" s="91"/>
      <c r="J60" s="11" t="str">
        <f>IF(I60="ILF",IF($C$1="预估功能点",'模板使用说明&amp;基础参数'!$E$14,'模板使用说明&amp;基础参数'!$E$21),IF(I60="EIF",IF($C$1="预估功能点",'模板使用说明&amp;基础参数'!$E$15,'模板使用说明&amp;基础参数'!$E$22),IF(I60="EI",IF($C$1="预估功能点",'模板使用说明&amp;基础参数'!$E$16,'模板使用说明&amp;基础参数'!$E$23),IF(I60="EO",IF($C$1="预估功能点",'模板使用说明&amp;基础参数'!$E$17,'模板使用说明&amp;基础参数'!$E$24),IF(I60="EQ",IF($C$1="预估功能点",'模板使用说明&amp;基础参数'!$E$18,'模板使用说明&amp;基础参数'!$E$25),"")))))</f>
        <v/>
      </c>
      <c r="K60" s="95"/>
      <c r="L60" s="95"/>
      <c r="M60" s="96" t="str">
        <f>IF(J60="","",IF(K60="高",IF(L60="删除",J60*'模板使用说明&amp;基础参数'!$E$4*'模板使用说明&amp;基础参数'!$E$11,IF(L60="修改",J60*'模板使用说明&amp;基础参数'!$E$4*'模板使用说明&amp;基础参数'!$E$10,J60*'模板使用说明&amp;基础参数'!$E$4*'模板使用说明&amp;基础参数'!$E$9)),IF(K60="中",IF(L60="删除",J60*'模板使用说明&amp;基础参数'!$E$5*'模板使用说明&amp;基础参数'!$E$11,IF(L60="修改",J60*'模板使用说明&amp;基础参数'!$E$5*'模板使用说明&amp;基础参数'!$E$10,J60*'模板使用说明&amp;基础参数'!$E$5*'模板使用说明&amp;基础参数'!$E$9)),IF(L60="删除",J60*'模板使用说明&amp;基础参数'!$E$6*'模板使用说明&amp;基础参数'!$E$11,IF(L60="修改",J60*'模板使用说明&amp;基础参数'!$E$6*'模板使用说明&amp;基础参数'!$E$10,J60*'模板使用说明&amp;基础参数'!$E$6*'模板使用说明&amp;基础参数'!$E$9)))))</f>
        <v/>
      </c>
      <c r="N60" s="97"/>
    </row>
    <row r="61" customHeight="1" spans="1:14">
      <c r="A61" s="91">
        <f t="shared" si="0"/>
        <v>56</v>
      </c>
      <c r="B61" s="92"/>
      <c r="C61" s="92"/>
      <c r="D61" s="92"/>
      <c r="E61" s="93"/>
      <c r="F61" s="93"/>
      <c r="G61" s="93"/>
      <c r="H61" s="93"/>
      <c r="I61" s="91"/>
      <c r="J61" s="11" t="str">
        <f>IF(I61="ILF",IF($C$1="预估功能点",'模板使用说明&amp;基础参数'!$E$14,'模板使用说明&amp;基础参数'!$E$21),IF(I61="EIF",IF($C$1="预估功能点",'模板使用说明&amp;基础参数'!$E$15,'模板使用说明&amp;基础参数'!$E$22),IF(I61="EI",IF($C$1="预估功能点",'模板使用说明&amp;基础参数'!$E$16,'模板使用说明&amp;基础参数'!$E$23),IF(I61="EO",IF($C$1="预估功能点",'模板使用说明&amp;基础参数'!$E$17,'模板使用说明&amp;基础参数'!$E$24),IF(I61="EQ",IF($C$1="预估功能点",'模板使用说明&amp;基础参数'!$E$18,'模板使用说明&amp;基础参数'!$E$25),"")))))</f>
        <v/>
      </c>
      <c r="K61" s="95"/>
      <c r="L61" s="95"/>
      <c r="M61" s="96" t="str">
        <f>IF(J61="","",IF(K61="高",IF(L61="删除",J61*'模板使用说明&amp;基础参数'!$E$4*'模板使用说明&amp;基础参数'!$E$11,IF(L61="修改",J61*'模板使用说明&amp;基础参数'!$E$4*'模板使用说明&amp;基础参数'!$E$10,J61*'模板使用说明&amp;基础参数'!$E$4*'模板使用说明&amp;基础参数'!$E$9)),IF(K61="中",IF(L61="删除",J61*'模板使用说明&amp;基础参数'!$E$5*'模板使用说明&amp;基础参数'!$E$11,IF(L61="修改",J61*'模板使用说明&amp;基础参数'!$E$5*'模板使用说明&amp;基础参数'!$E$10,J61*'模板使用说明&amp;基础参数'!$E$5*'模板使用说明&amp;基础参数'!$E$9)),IF(L61="删除",J61*'模板使用说明&amp;基础参数'!$E$6*'模板使用说明&amp;基础参数'!$E$11,IF(L61="修改",J61*'模板使用说明&amp;基础参数'!$E$6*'模板使用说明&amp;基础参数'!$E$10,J61*'模板使用说明&amp;基础参数'!$E$6*'模板使用说明&amp;基础参数'!$E$9)))))</f>
        <v/>
      </c>
      <c r="N61" s="97"/>
    </row>
    <row r="62" customHeight="1" spans="1:14">
      <c r="A62" s="91">
        <f t="shared" si="0"/>
        <v>57</v>
      </c>
      <c r="B62" s="92"/>
      <c r="C62" s="92"/>
      <c r="D62" s="92"/>
      <c r="E62" s="93"/>
      <c r="F62" s="93"/>
      <c r="G62" s="93"/>
      <c r="H62" s="93"/>
      <c r="I62" s="91"/>
      <c r="J62" s="11" t="str">
        <f>IF(I62="ILF",IF($C$1="预估功能点",'模板使用说明&amp;基础参数'!$E$14,'模板使用说明&amp;基础参数'!$E$21),IF(I62="EIF",IF($C$1="预估功能点",'模板使用说明&amp;基础参数'!$E$15,'模板使用说明&amp;基础参数'!$E$22),IF(I62="EI",IF($C$1="预估功能点",'模板使用说明&amp;基础参数'!$E$16,'模板使用说明&amp;基础参数'!$E$23),IF(I62="EO",IF($C$1="预估功能点",'模板使用说明&amp;基础参数'!$E$17,'模板使用说明&amp;基础参数'!$E$24),IF(I62="EQ",IF($C$1="预估功能点",'模板使用说明&amp;基础参数'!$E$18,'模板使用说明&amp;基础参数'!$E$25),"")))))</f>
        <v/>
      </c>
      <c r="K62" s="95"/>
      <c r="L62" s="95"/>
      <c r="M62" s="96" t="str">
        <f>IF(J62="","",IF(K62="高",IF(L62="删除",J62*'模板使用说明&amp;基础参数'!$E$4*'模板使用说明&amp;基础参数'!$E$11,IF(L62="修改",J62*'模板使用说明&amp;基础参数'!$E$4*'模板使用说明&amp;基础参数'!$E$10,J62*'模板使用说明&amp;基础参数'!$E$4*'模板使用说明&amp;基础参数'!$E$9)),IF(K62="中",IF(L62="删除",J62*'模板使用说明&amp;基础参数'!$E$5*'模板使用说明&amp;基础参数'!$E$11,IF(L62="修改",J62*'模板使用说明&amp;基础参数'!$E$5*'模板使用说明&amp;基础参数'!$E$10,J62*'模板使用说明&amp;基础参数'!$E$5*'模板使用说明&amp;基础参数'!$E$9)),IF(L62="删除",J62*'模板使用说明&amp;基础参数'!$E$6*'模板使用说明&amp;基础参数'!$E$11,IF(L62="修改",J62*'模板使用说明&amp;基础参数'!$E$6*'模板使用说明&amp;基础参数'!$E$10,J62*'模板使用说明&amp;基础参数'!$E$6*'模板使用说明&amp;基础参数'!$E$9)))))</f>
        <v/>
      </c>
      <c r="N62" s="97"/>
    </row>
    <row r="63" customHeight="1" spans="1:14">
      <c r="A63" s="91">
        <f t="shared" si="0"/>
        <v>58</v>
      </c>
      <c r="B63" s="92"/>
      <c r="C63" s="92"/>
      <c r="D63" s="92"/>
      <c r="E63" s="93"/>
      <c r="F63" s="93"/>
      <c r="G63" s="93"/>
      <c r="H63" s="93"/>
      <c r="I63" s="91"/>
      <c r="J63" s="11" t="str">
        <f>IF(I63="ILF",IF($C$1="预估功能点",'模板使用说明&amp;基础参数'!$E$14,'模板使用说明&amp;基础参数'!$E$21),IF(I63="EIF",IF($C$1="预估功能点",'模板使用说明&amp;基础参数'!$E$15,'模板使用说明&amp;基础参数'!$E$22),IF(I63="EI",IF($C$1="预估功能点",'模板使用说明&amp;基础参数'!$E$16,'模板使用说明&amp;基础参数'!$E$23),IF(I63="EO",IF($C$1="预估功能点",'模板使用说明&amp;基础参数'!$E$17,'模板使用说明&amp;基础参数'!$E$24),IF(I63="EQ",IF($C$1="预估功能点",'模板使用说明&amp;基础参数'!$E$18,'模板使用说明&amp;基础参数'!$E$25),"")))))</f>
        <v/>
      </c>
      <c r="K63" s="95"/>
      <c r="L63" s="95"/>
      <c r="M63" s="96" t="str">
        <f>IF(J63="","",IF(K63="高",IF(L63="删除",J63*'模板使用说明&amp;基础参数'!$E$4*'模板使用说明&amp;基础参数'!$E$11,IF(L63="修改",J63*'模板使用说明&amp;基础参数'!$E$4*'模板使用说明&amp;基础参数'!$E$10,J63*'模板使用说明&amp;基础参数'!$E$4*'模板使用说明&amp;基础参数'!$E$9)),IF(K63="中",IF(L63="删除",J63*'模板使用说明&amp;基础参数'!$E$5*'模板使用说明&amp;基础参数'!$E$11,IF(L63="修改",J63*'模板使用说明&amp;基础参数'!$E$5*'模板使用说明&amp;基础参数'!$E$10,J63*'模板使用说明&amp;基础参数'!$E$5*'模板使用说明&amp;基础参数'!$E$9)),IF(L63="删除",J63*'模板使用说明&amp;基础参数'!$E$6*'模板使用说明&amp;基础参数'!$E$11,IF(L63="修改",J63*'模板使用说明&amp;基础参数'!$E$6*'模板使用说明&amp;基础参数'!$E$10,J63*'模板使用说明&amp;基础参数'!$E$6*'模板使用说明&amp;基础参数'!$E$9)))))</f>
        <v/>
      </c>
      <c r="N63" s="97"/>
    </row>
    <row r="64" customHeight="1" spans="1:14">
      <c r="A64" s="91">
        <f t="shared" si="0"/>
        <v>59</v>
      </c>
      <c r="B64" s="92"/>
      <c r="C64" s="92"/>
      <c r="D64" s="92"/>
      <c r="E64" s="93"/>
      <c r="F64" s="93"/>
      <c r="G64" s="93"/>
      <c r="H64" s="93"/>
      <c r="I64" s="91"/>
      <c r="J64" s="11" t="str">
        <f>IF(I64="ILF",IF($C$1="预估功能点",'模板使用说明&amp;基础参数'!$E$14,'模板使用说明&amp;基础参数'!$E$21),IF(I64="EIF",IF($C$1="预估功能点",'模板使用说明&amp;基础参数'!$E$15,'模板使用说明&amp;基础参数'!$E$22),IF(I64="EI",IF($C$1="预估功能点",'模板使用说明&amp;基础参数'!$E$16,'模板使用说明&amp;基础参数'!$E$23),IF(I64="EO",IF($C$1="预估功能点",'模板使用说明&amp;基础参数'!$E$17,'模板使用说明&amp;基础参数'!$E$24),IF(I64="EQ",IF($C$1="预估功能点",'模板使用说明&amp;基础参数'!$E$18,'模板使用说明&amp;基础参数'!$E$25),"")))))</f>
        <v/>
      </c>
      <c r="K64" s="95"/>
      <c r="L64" s="95"/>
      <c r="M64" s="96" t="str">
        <f>IF(J64="","",IF(K64="高",IF(L64="删除",J64*'模板使用说明&amp;基础参数'!$E$4*'模板使用说明&amp;基础参数'!$E$11,IF(L64="修改",J64*'模板使用说明&amp;基础参数'!$E$4*'模板使用说明&amp;基础参数'!$E$10,J64*'模板使用说明&amp;基础参数'!$E$4*'模板使用说明&amp;基础参数'!$E$9)),IF(K64="中",IF(L64="删除",J64*'模板使用说明&amp;基础参数'!$E$5*'模板使用说明&amp;基础参数'!$E$11,IF(L64="修改",J64*'模板使用说明&amp;基础参数'!$E$5*'模板使用说明&amp;基础参数'!$E$10,J64*'模板使用说明&amp;基础参数'!$E$5*'模板使用说明&amp;基础参数'!$E$9)),IF(L64="删除",J64*'模板使用说明&amp;基础参数'!$E$6*'模板使用说明&amp;基础参数'!$E$11,IF(L64="修改",J64*'模板使用说明&amp;基础参数'!$E$6*'模板使用说明&amp;基础参数'!$E$10,J64*'模板使用说明&amp;基础参数'!$E$6*'模板使用说明&amp;基础参数'!$E$9)))))</f>
        <v/>
      </c>
      <c r="N64" s="97"/>
    </row>
    <row r="65" customHeight="1" spans="1:14">
      <c r="A65" s="91">
        <f t="shared" si="0"/>
        <v>60</v>
      </c>
      <c r="B65" s="92"/>
      <c r="C65" s="92"/>
      <c r="D65" s="92"/>
      <c r="E65" s="93"/>
      <c r="F65" s="93"/>
      <c r="G65" s="101"/>
      <c r="H65" s="101"/>
      <c r="I65" s="91"/>
      <c r="J65" s="11" t="str">
        <f>IF(I65="ILF",IF($C$1="预估功能点",'模板使用说明&amp;基础参数'!$E$14,'模板使用说明&amp;基础参数'!$E$21),IF(I65="EIF",IF($C$1="预估功能点",'模板使用说明&amp;基础参数'!$E$15,'模板使用说明&amp;基础参数'!$E$22),IF(I65="EI",IF($C$1="预估功能点",'模板使用说明&amp;基础参数'!$E$16,'模板使用说明&amp;基础参数'!$E$23),IF(I65="EO",IF($C$1="预估功能点",'模板使用说明&amp;基础参数'!$E$17,'模板使用说明&amp;基础参数'!$E$24),IF(I65="EQ",IF($C$1="预估功能点",'模板使用说明&amp;基础参数'!$E$18,'模板使用说明&amp;基础参数'!$E$25),"")))))</f>
        <v/>
      </c>
      <c r="K65" s="95"/>
      <c r="L65" s="95"/>
      <c r="M65" s="96" t="str">
        <f>IF(J65="","",IF(K65="高",IF(L65="删除",J65*'模板使用说明&amp;基础参数'!$E$4*'模板使用说明&amp;基础参数'!$E$11,IF(L65="修改",J65*'模板使用说明&amp;基础参数'!$E$4*'模板使用说明&amp;基础参数'!$E$10,J65*'模板使用说明&amp;基础参数'!$E$4*'模板使用说明&amp;基础参数'!$E$9)),IF(K65="中",IF(L65="删除",J65*'模板使用说明&amp;基础参数'!$E$5*'模板使用说明&amp;基础参数'!$E$11,IF(L65="修改",J65*'模板使用说明&amp;基础参数'!$E$5*'模板使用说明&amp;基础参数'!$E$10,J65*'模板使用说明&amp;基础参数'!$E$5*'模板使用说明&amp;基础参数'!$E$9)),IF(L65="删除",J65*'模板使用说明&amp;基础参数'!$E$6*'模板使用说明&amp;基础参数'!$E$11,IF(L65="修改",J65*'模板使用说明&amp;基础参数'!$E$6*'模板使用说明&amp;基础参数'!$E$10,J65*'模板使用说明&amp;基础参数'!$E$6*'模板使用说明&amp;基础参数'!$E$9)))))</f>
        <v/>
      </c>
      <c r="N65" s="97"/>
    </row>
    <row r="66" customHeight="1" spans="1:14">
      <c r="A66" s="91">
        <f t="shared" si="0"/>
        <v>61</v>
      </c>
      <c r="B66" s="92"/>
      <c r="C66" s="92"/>
      <c r="D66" s="92"/>
      <c r="E66" s="93"/>
      <c r="F66" s="100"/>
      <c r="G66" s="102"/>
      <c r="H66" s="102"/>
      <c r="I66" s="91"/>
      <c r="J66" s="11" t="str">
        <f>IF(I66="ILF",IF($C$1="预估功能点",'模板使用说明&amp;基础参数'!$E$14,'模板使用说明&amp;基础参数'!$E$21),IF(I66="EIF",IF($C$1="预估功能点",'模板使用说明&amp;基础参数'!$E$15,'模板使用说明&amp;基础参数'!$E$22),IF(I66="EI",IF($C$1="预估功能点",'模板使用说明&amp;基础参数'!$E$16,'模板使用说明&amp;基础参数'!$E$23),IF(I66="EO",IF($C$1="预估功能点",'模板使用说明&amp;基础参数'!$E$17,'模板使用说明&amp;基础参数'!$E$24),IF(I66="EQ",IF($C$1="预估功能点",'模板使用说明&amp;基础参数'!$E$18,'模板使用说明&amp;基础参数'!$E$25),"")))))</f>
        <v/>
      </c>
      <c r="K66" s="95"/>
      <c r="L66" s="95"/>
      <c r="M66" s="96" t="str">
        <f>IF(J66="","",IF(K66="高",IF(L66="删除",J66*'模板使用说明&amp;基础参数'!$E$4*'模板使用说明&amp;基础参数'!$E$11,IF(L66="修改",J66*'模板使用说明&amp;基础参数'!$E$4*'模板使用说明&amp;基础参数'!$E$10,J66*'模板使用说明&amp;基础参数'!$E$4*'模板使用说明&amp;基础参数'!$E$9)),IF(K66="中",IF(L66="删除",J66*'模板使用说明&amp;基础参数'!$E$5*'模板使用说明&amp;基础参数'!$E$11,IF(L66="修改",J66*'模板使用说明&amp;基础参数'!$E$5*'模板使用说明&amp;基础参数'!$E$10,J66*'模板使用说明&amp;基础参数'!$E$5*'模板使用说明&amp;基础参数'!$E$9)),IF(L66="删除",J66*'模板使用说明&amp;基础参数'!$E$6*'模板使用说明&amp;基础参数'!$E$11,IF(L66="修改",J66*'模板使用说明&amp;基础参数'!$E$6*'模板使用说明&amp;基础参数'!$E$10,J66*'模板使用说明&amp;基础参数'!$E$6*'模板使用说明&amp;基础参数'!$E$9)))))</f>
        <v/>
      </c>
      <c r="N66" s="97"/>
    </row>
    <row r="67" customHeight="1" spans="1:14">
      <c r="A67" s="91">
        <f t="shared" si="0"/>
        <v>62</v>
      </c>
      <c r="B67" s="92"/>
      <c r="C67" s="92"/>
      <c r="D67" s="92"/>
      <c r="E67" s="93"/>
      <c r="F67" s="100"/>
      <c r="G67" s="102"/>
      <c r="H67" s="102"/>
      <c r="I67" s="91"/>
      <c r="J67" s="11" t="str">
        <f>IF(I67="ILF",IF($C$1="预估功能点",'模板使用说明&amp;基础参数'!$E$14,'模板使用说明&amp;基础参数'!$E$21),IF(I67="EIF",IF($C$1="预估功能点",'模板使用说明&amp;基础参数'!$E$15,'模板使用说明&amp;基础参数'!$E$22),IF(I67="EI",IF($C$1="预估功能点",'模板使用说明&amp;基础参数'!$E$16,'模板使用说明&amp;基础参数'!$E$23),IF(I67="EO",IF($C$1="预估功能点",'模板使用说明&amp;基础参数'!$E$17,'模板使用说明&amp;基础参数'!$E$24),IF(I67="EQ",IF($C$1="预估功能点",'模板使用说明&amp;基础参数'!$E$18,'模板使用说明&amp;基础参数'!$E$25),"")))))</f>
        <v/>
      </c>
      <c r="K67" s="95"/>
      <c r="L67" s="95"/>
      <c r="M67" s="96" t="str">
        <f>IF(J67="","",IF(K67="高",IF(L67="删除",J67*'模板使用说明&amp;基础参数'!$E$4*'模板使用说明&amp;基础参数'!$E$11,IF(L67="修改",J67*'模板使用说明&amp;基础参数'!$E$4*'模板使用说明&amp;基础参数'!$E$10,J67*'模板使用说明&amp;基础参数'!$E$4*'模板使用说明&amp;基础参数'!$E$9)),IF(K67="中",IF(L67="删除",J67*'模板使用说明&amp;基础参数'!$E$5*'模板使用说明&amp;基础参数'!$E$11,IF(L67="修改",J67*'模板使用说明&amp;基础参数'!$E$5*'模板使用说明&amp;基础参数'!$E$10,J67*'模板使用说明&amp;基础参数'!$E$5*'模板使用说明&amp;基础参数'!$E$9)),IF(L67="删除",J67*'模板使用说明&amp;基础参数'!$E$6*'模板使用说明&amp;基础参数'!$E$11,IF(L67="修改",J67*'模板使用说明&amp;基础参数'!$E$6*'模板使用说明&amp;基础参数'!$E$10,J67*'模板使用说明&amp;基础参数'!$E$6*'模板使用说明&amp;基础参数'!$E$9)))))</f>
        <v/>
      </c>
      <c r="N67" s="97"/>
    </row>
    <row r="68" customHeight="1" spans="1:14">
      <c r="A68" s="91">
        <f t="shared" si="0"/>
        <v>63</v>
      </c>
      <c r="B68" s="92"/>
      <c r="C68" s="92"/>
      <c r="D68" s="92"/>
      <c r="E68" s="92"/>
      <c r="F68" s="100"/>
      <c r="G68" s="102"/>
      <c r="H68" s="102"/>
      <c r="I68" s="91"/>
      <c r="J68" s="11" t="str">
        <f>IF(I68="ILF",IF($C$1="预估功能点",'模板使用说明&amp;基础参数'!$E$14,'模板使用说明&amp;基础参数'!$E$21),IF(I68="EIF",IF($C$1="预估功能点",'模板使用说明&amp;基础参数'!$E$15,'模板使用说明&amp;基础参数'!$E$22),IF(I68="EI",IF($C$1="预估功能点",'模板使用说明&amp;基础参数'!$E$16,'模板使用说明&amp;基础参数'!$E$23),IF(I68="EO",IF($C$1="预估功能点",'模板使用说明&amp;基础参数'!$E$17,'模板使用说明&amp;基础参数'!$E$24),IF(I68="EQ",IF($C$1="预估功能点",'模板使用说明&amp;基础参数'!$E$18,'模板使用说明&amp;基础参数'!$E$25),"")))))</f>
        <v/>
      </c>
      <c r="K68" s="95"/>
      <c r="L68" s="95"/>
      <c r="M68" s="96" t="str">
        <f>IF(J68="","",IF(K68="高",IF(L68="删除",J68*'模板使用说明&amp;基础参数'!$E$4*'模板使用说明&amp;基础参数'!$E$11,IF(L68="修改",J68*'模板使用说明&amp;基础参数'!$E$4*'模板使用说明&amp;基础参数'!$E$10,J68*'模板使用说明&amp;基础参数'!$E$4*'模板使用说明&amp;基础参数'!$E$9)),IF(K68="中",IF(L68="删除",J68*'模板使用说明&amp;基础参数'!$E$5*'模板使用说明&amp;基础参数'!$E$11,IF(L68="修改",J68*'模板使用说明&amp;基础参数'!$E$5*'模板使用说明&amp;基础参数'!$E$10,J68*'模板使用说明&amp;基础参数'!$E$5*'模板使用说明&amp;基础参数'!$E$9)),IF(L68="删除",J68*'模板使用说明&amp;基础参数'!$E$6*'模板使用说明&amp;基础参数'!$E$11,IF(L68="修改",J68*'模板使用说明&amp;基础参数'!$E$6*'模板使用说明&amp;基础参数'!$E$10,J68*'模板使用说明&amp;基础参数'!$E$6*'模板使用说明&amp;基础参数'!$E$9)))))</f>
        <v/>
      </c>
      <c r="N68" s="97"/>
    </row>
    <row r="69" customHeight="1" spans="1:14">
      <c r="A69" s="91">
        <f t="shared" si="0"/>
        <v>64</v>
      </c>
      <c r="B69" s="92"/>
      <c r="C69" s="92"/>
      <c r="D69" s="92"/>
      <c r="E69" s="92"/>
      <c r="F69" s="100"/>
      <c r="G69" s="102"/>
      <c r="H69" s="102"/>
      <c r="I69" s="91"/>
      <c r="J69" s="11" t="str">
        <f>IF(I69="ILF",IF($C$1="预估功能点",'模板使用说明&amp;基础参数'!$E$14,'模板使用说明&amp;基础参数'!$E$21),IF(I69="EIF",IF($C$1="预估功能点",'模板使用说明&amp;基础参数'!$E$15,'模板使用说明&amp;基础参数'!$E$22),IF(I69="EI",IF($C$1="预估功能点",'模板使用说明&amp;基础参数'!$E$16,'模板使用说明&amp;基础参数'!$E$23),IF(I69="EO",IF($C$1="预估功能点",'模板使用说明&amp;基础参数'!$E$17,'模板使用说明&amp;基础参数'!$E$24),IF(I69="EQ",IF($C$1="预估功能点",'模板使用说明&amp;基础参数'!$E$18,'模板使用说明&amp;基础参数'!$E$25),"")))))</f>
        <v/>
      </c>
      <c r="K69" s="95"/>
      <c r="L69" s="95"/>
      <c r="M69" s="96" t="str">
        <f>IF(J69="","",IF(K69="高",IF(L69="删除",J69*'模板使用说明&amp;基础参数'!$E$4*'模板使用说明&amp;基础参数'!$E$11,IF(L69="修改",J69*'模板使用说明&amp;基础参数'!$E$4*'模板使用说明&amp;基础参数'!$E$10,J69*'模板使用说明&amp;基础参数'!$E$4*'模板使用说明&amp;基础参数'!$E$9)),IF(K69="中",IF(L69="删除",J69*'模板使用说明&amp;基础参数'!$E$5*'模板使用说明&amp;基础参数'!$E$11,IF(L69="修改",J69*'模板使用说明&amp;基础参数'!$E$5*'模板使用说明&amp;基础参数'!$E$10,J69*'模板使用说明&amp;基础参数'!$E$5*'模板使用说明&amp;基础参数'!$E$9)),IF(L69="删除",J69*'模板使用说明&amp;基础参数'!$E$6*'模板使用说明&amp;基础参数'!$E$11,IF(L69="修改",J69*'模板使用说明&amp;基础参数'!$E$6*'模板使用说明&amp;基础参数'!$E$10,J69*'模板使用说明&amp;基础参数'!$E$6*'模板使用说明&amp;基础参数'!$E$9)))))</f>
        <v/>
      </c>
      <c r="N69" s="97"/>
    </row>
    <row r="70" customHeight="1" spans="1:14">
      <c r="A70" s="91">
        <f t="shared" ref="A70:A133" si="1">ROW()-5</f>
        <v>65</v>
      </c>
      <c r="B70" s="92"/>
      <c r="C70" s="92"/>
      <c r="D70" s="92"/>
      <c r="E70" s="92"/>
      <c r="F70" s="100"/>
      <c r="G70" s="102"/>
      <c r="H70" s="102"/>
      <c r="I70" s="91"/>
      <c r="J70" s="11" t="str">
        <f>IF(I70="ILF",IF($C$1="预估功能点",'模板使用说明&amp;基础参数'!$E$14,'模板使用说明&amp;基础参数'!$E$21),IF(I70="EIF",IF($C$1="预估功能点",'模板使用说明&amp;基础参数'!$E$15,'模板使用说明&amp;基础参数'!$E$22),IF(I70="EI",IF($C$1="预估功能点",'模板使用说明&amp;基础参数'!$E$16,'模板使用说明&amp;基础参数'!$E$23),IF(I70="EO",IF($C$1="预估功能点",'模板使用说明&amp;基础参数'!$E$17,'模板使用说明&amp;基础参数'!$E$24),IF(I70="EQ",IF($C$1="预估功能点",'模板使用说明&amp;基础参数'!$E$18,'模板使用说明&amp;基础参数'!$E$25),"")))))</f>
        <v/>
      </c>
      <c r="K70" s="95"/>
      <c r="L70" s="95"/>
      <c r="M70" s="96" t="str">
        <f>IF(J70="","",IF(K70="高",IF(L70="删除",J70*'模板使用说明&amp;基础参数'!$E$4*'模板使用说明&amp;基础参数'!$E$11,IF(L70="修改",J70*'模板使用说明&amp;基础参数'!$E$4*'模板使用说明&amp;基础参数'!$E$10,J70*'模板使用说明&amp;基础参数'!$E$4*'模板使用说明&amp;基础参数'!$E$9)),IF(K70="中",IF(L70="删除",J70*'模板使用说明&amp;基础参数'!$E$5*'模板使用说明&amp;基础参数'!$E$11,IF(L70="修改",J70*'模板使用说明&amp;基础参数'!$E$5*'模板使用说明&amp;基础参数'!$E$10,J70*'模板使用说明&amp;基础参数'!$E$5*'模板使用说明&amp;基础参数'!$E$9)),IF(L70="删除",J70*'模板使用说明&amp;基础参数'!$E$6*'模板使用说明&amp;基础参数'!$E$11,IF(L70="修改",J70*'模板使用说明&amp;基础参数'!$E$6*'模板使用说明&amp;基础参数'!$E$10,J70*'模板使用说明&amp;基础参数'!$E$6*'模板使用说明&amp;基础参数'!$E$9)))))</f>
        <v/>
      </c>
      <c r="N70" s="97"/>
    </row>
    <row r="71" customHeight="1" spans="1:14">
      <c r="A71" s="91">
        <f t="shared" si="1"/>
        <v>66</v>
      </c>
      <c r="B71" s="92"/>
      <c r="C71" s="92"/>
      <c r="D71" s="92"/>
      <c r="E71" s="92"/>
      <c r="F71" s="100"/>
      <c r="G71" s="102"/>
      <c r="H71" s="102"/>
      <c r="I71" s="91"/>
      <c r="J71" s="11" t="str">
        <f>IF(I71="ILF",IF($C$1="预估功能点",'模板使用说明&amp;基础参数'!$E$14,'模板使用说明&amp;基础参数'!$E$21),IF(I71="EIF",IF($C$1="预估功能点",'模板使用说明&amp;基础参数'!$E$15,'模板使用说明&amp;基础参数'!$E$22),IF(I71="EI",IF($C$1="预估功能点",'模板使用说明&amp;基础参数'!$E$16,'模板使用说明&amp;基础参数'!$E$23),IF(I71="EO",IF($C$1="预估功能点",'模板使用说明&amp;基础参数'!$E$17,'模板使用说明&amp;基础参数'!$E$24),IF(I71="EQ",IF($C$1="预估功能点",'模板使用说明&amp;基础参数'!$E$18,'模板使用说明&amp;基础参数'!$E$25),"")))))</f>
        <v/>
      </c>
      <c r="K71" s="95"/>
      <c r="L71" s="95"/>
      <c r="M71" s="96" t="str">
        <f>IF(J71="","",IF(K71="高",IF(L71="删除",J71*'模板使用说明&amp;基础参数'!$E$4*'模板使用说明&amp;基础参数'!$E$11,IF(L71="修改",J71*'模板使用说明&amp;基础参数'!$E$4*'模板使用说明&amp;基础参数'!$E$10,J71*'模板使用说明&amp;基础参数'!$E$4*'模板使用说明&amp;基础参数'!$E$9)),IF(K71="中",IF(L71="删除",J71*'模板使用说明&amp;基础参数'!$E$5*'模板使用说明&amp;基础参数'!$E$11,IF(L71="修改",J71*'模板使用说明&amp;基础参数'!$E$5*'模板使用说明&amp;基础参数'!$E$10,J71*'模板使用说明&amp;基础参数'!$E$5*'模板使用说明&amp;基础参数'!$E$9)),IF(L71="删除",J71*'模板使用说明&amp;基础参数'!$E$6*'模板使用说明&amp;基础参数'!$E$11,IF(L71="修改",J71*'模板使用说明&amp;基础参数'!$E$6*'模板使用说明&amp;基础参数'!$E$10,J71*'模板使用说明&amp;基础参数'!$E$6*'模板使用说明&amp;基础参数'!$E$9)))))</f>
        <v/>
      </c>
      <c r="N71" s="97"/>
    </row>
    <row r="72" customHeight="1" spans="1:14">
      <c r="A72" s="91">
        <f t="shared" si="1"/>
        <v>67</v>
      </c>
      <c r="B72" s="92"/>
      <c r="C72" s="92"/>
      <c r="D72" s="92"/>
      <c r="E72" s="92"/>
      <c r="F72" s="100"/>
      <c r="G72" s="102"/>
      <c r="H72" s="102"/>
      <c r="I72" s="91"/>
      <c r="J72" s="11" t="str">
        <f>IF(I72="ILF",IF($C$1="预估功能点",'模板使用说明&amp;基础参数'!$E$14,'模板使用说明&amp;基础参数'!$E$21),IF(I72="EIF",IF($C$1="预估功能点",'模板使用说明&amp;基础参数'!$E$15,'模板使用说明&amp;基础参数'!$E$22),IF(I72="EI",IF($C$1="预估功能点",'模板使用说明&amp;基础参数'!$E$16,'模板使用说明&amp;基础参数'!$E$23),IF(I72="EO",IF($C$1="预估功能点",'模板使用说明&amp;基础参数'!$E$17,'模板使用说明&amp;基础参数'!$E$24),IF(I72="EQ",IF($C$1="预估功能点",'模板使用说明&amp;基础参数'!$E$18,'模板使用说明&amp;基础参数'!$E$25),"")))))</f>
        <v/>
      </c>
      <c r="K72" s="95"/>
      <c r="L72" s="95"/>
      <c r="M72" s="96" t="str">
        <f>IF(J72="","",IF(K72="高",IF(L72="删除",J72*'模板使用说明&amp;基础参数'!$E$4*'模板使用说明&amp;基础参数'!$E$11,IF(L72="修改",J72*'模板使用说明&amp;基础参数'!$E$4*'模板使用说明&amp;基础参数'!$E$10,J72*'模板使用说明&amp;基础参数'!$E$4*'模板使用说明&amp;基础参数'!$E$9)),IF(K72="中",IF(L72="删除",J72*'模板使用说明&amp;基础参数'!$E$5*'模板使用说明&amp;基础参数'!$E$11,IF(L72="修改",J72*'模板使用说明&amp;基础参数'!$E$5*'模板使用说明&amp;基础参数'!$E$10,J72*'模板使用说明&amp;基础参数'!$E$5*'模板使用说明&amp;基础参数'!$E$9)),IF(L72="删除",J72*'模板使用说明&amp;基础参数'!$E$6*'模板使用说明&amp;基础参数'!$E$11,IF(L72="修改",J72*'模板使用说明&amp;基础参数'!$E$6*'模板使用说明&amp;基础参数'!$E$10,J72*'模板使用说明&amp;基础参数'!$E$6*'模板使用说明&amp;基础参数'!$E$9)))))</f>
        <v/>
      </c>
      <c r="N72" s="97"/>
    </row>
    <row r="73" customHeight="1" spans="1:14">
      <c r="A73" s="91">
        <f t="shared" si="1"/>
        <v>68</v>
      </c>
      <c r="B73" s="92"/>
      <c r="C73" s="92"/>
      <c r="D73" s="92"/>
      <c r="E73" s="92"/>
      <c r="F73" s="93"/>
      <c r="G73" s="101"/>
      <c r="H73" s="101"/>
      <c r="I73" s="91"/>
      <c r="J73" s="11" t="str">
        <f>IF(I73="ILF",IF($C$1="预估功能点",'模板使用说明&amp;基础参数'!$E$14,'模板使用说明&amp;基础参数'!$E$21),IF(I73="EIF",IF($C$1="预估功能点",'模板使用说明&amp;基础参数'!$E$15,'模板使用说明&amp;基础参数'!$E$22),IF(I73="EI",IF($C$1="预估功能点",'模板使用说明&amp;基础参数'!$E$16,'模板使用说明&amp;基础参数'!$E$23),IF(I73="EO",IF($C$1="预估功能点",'模板使用说明&amp;基础参数'!$E$17,'模板使用说明&amp;基础参数'!$E$24),IF(I73="EQ",IF($C$1="预估功能点",'模板使用说明&amp;基础参数'!$E$18,'模板使用说明&amp;基础参数'!$E$25),"")))))</f>
        <v/>
      </c>
      <c r="K73" s="95"/>
      <c r="L73" s="95"/>
      <c r="M73" s="96" t="str">
        <f>IF(J73="","",IF(K73="高",IF(L73="删除",J73*'模板使用说明&amp;基础参数'!$E$4*'模板使用说明&amp;基础参数'!$E$11,IF(L73="修改",J73*'模板使用说明&amp;基础参数'!$E$4*'模板使用说明&amp;基础参数'!$E$10,J73*'模板使用说明&amp;基础参数'!$E$4*'模板使用说明&amp;基础参数'!$E$9)),IF(K73="中",IF(L73="删除",J73*'模板使用说明&amp;基础参数'!$E$5*'模板使用说明&amp;基础参数'!$E$11,IF(L73="修改",J73*'模板使用说明&amp;基础参数'!$E$5*'模板使用说明&amp;基础参数'!$E$10,J73*'模板使用说明&amp;基础参数'!$E$5*'模板使用说明&amp;基础参数'!$E$9)),IF(L73="删除",J73*'模板使用说明&amp;基础参数'!$E$6*'模板使用说明&amp;基础参数'!$E$11,IF(L73="修改",J73*'模板使用说明&amp;基础参数'!$E$6*'模板使用说明&amp;基础参数'!$E$10,J73*'模板使用说明&amp;基础参数'!$E$6*'模板使用说明&amp;基础参数'!$E$9)))))</f>
        <v/>
      </c>
      <c r="N73" s="97"/>
    </row>
    <row r="74" customHeight="1" spans="1:14">
      <c r="A74" s="91">
        <f t="shared" si="1"/>
        <v>69</v>
      </c>
      <c r="B74" s="92"/>
      <c r="C74" s="92"/>
      <c r="D74" s="92"/>
      <c r="E74" s="92"/>
      <c r="F74" s="100"/>
      <c r="G74" s="102"/>
      <c r="H74" s="102"/>
      <c r="I74" s="91"/>
      <c r="J74" s="11" t="str">
        <f>IF(I74="ILF",IF($C$1="预估功能点",'模板使用说明&amp;基础参数'!$E$14,'模板使用说明&amp;基础参数'!$E$21),IF(I74="EIF",IF($C$1="预估功能点",'模板使用说明&amp;基础参数'!$E$15,'模板使用说明&amp;基础参数'!$E$22),IF(I74="EI",IF($C$1="预估功能点",'模板使用说明&amp;基础参数'!$E$16,'模板使用说明&amp;基础参数'!$E$23),IF(I74="EO",IF($C$1="预估功能点",'模板使用说明&amp;基础参数'!$E$17,'模板使用说明&amp;基础参数'!$E$24),IF(I74="EQ",IF($C$1="预估功能点",'模板使用说明&amp;基础参数'!$E$18,'模板使用说明&amp;基础参数'!$E$25),"")))))</f>
        <v/>
      </c>
      <c r="K74" s="95"/>
      <c r="L74" s="95"/>
      <c r="M74" s="96" t="str">
        <f>IF(J74="","",IF(K74="高",IF(L74="删除",J74*'模板使用说明&amp;基础参数'!$E$4*'模板使用说明&amp;基础参数'!$E$11,IF(L74="修改",J74*'模板使用说明&amp;基础参数'!$E$4*'模板使用说明&amp;基础参数'!$E$10,J74*'模板使用说明&amp;基础参数'!$E$4*'模板使用说明&amp;基础参数'!$E$9)),IF(K74="中",IF(L74="删除",J74*'模板使用说明&amp;基础参数'!$E$5*'模板使用说明&amp;基础参数'!$E$11,IF(L74="修改",J74*'模板使用说明&amp;基础参数'!$E$5*'模板使用说明&amp;基础参数'!$E$10,J74*'模板使用说明&amp;基础参数'!$E$5*'模板使用说明&amp;基础参数'!$E$9)),IF(L74="删除",J74*'模板使用说明&amp;基础参数'!$E$6*'模板使用说明&amp;基础参数'!$E$11,IF(L74="修改",J74*'模板使用说明&amp;基础参数'!$E$6*'模板使用说明&amp;基础参数'!$E$10,J74*'模板使用说明&amp;基础参数'!$E$6*'模板使用说明&amp;基础参数'!$E$9)))))</f>
        <v/>
      </c>
      <c r="N74" s="97"/>
    </row>
    <row r="75" customHeight="1" spans="1:14">
      <c r="A75" s="91">
        <f t="shared" si="1"/>
        <v>70</v>
      </c>
      <c r="B75" s="92"/>
      <c r="C75" s="92"/>
      <c r="D75" s="92"/>
      <c r="E75" s="92"/>
      <c r="F75" s="100"/>
      <c r="G75" s="102"/>
      <c r="H75" s="102"/>
      <c r="I75" s="91"/>
      <c r="J75" s="11" t="str">
        <f>IF(I75="ILF",IF($C$1="预估功能点",'模板使用说明&amp;基础参数'!$E$14,'模板使用说明&amp;基础参数'!$E$21),IF(I75="EIF",IF($C$1="预估功能点",'模板使用说明&amp;基础参数'!$E$15,'模板使用说明&amp;基础参数'!$E$22),IF(I75="EI",IF($C$1="预估功能点",'模板使用说明&amp;基础参数'!$E$16,'模板使用说明&amp;基础参数'!$E$23),IF(I75="EO",IF($C$1="预估功能点",'模板使用说明&amp;基础参数'!$E$17,'模板使用说明&amp;基础参数'!$E$24),IF(I75="EQ",IF($C$1="预估功能点",'模板使用说明&amp;基础参数'!$E$18,'模板使用说明&amp;基础参数'!$E$25),"")))))</f>
        <v/>
      </c>
      <c r="K75" s="95"/>
      <c r="L75" s="95"/>
      <c r="M75" s="96" t="str">
        <f>IF(J75="","",IF(K75="高",IF(L75="删除",J75*'模板使用说明&amp;基础参数'!$E$4*'模板使用说明&amp;基础参数'!$E$11,IF(L75="修改",J75*'模板使用说明&amp;基础参数'!$E$4*'模板使用说明&amp;基础参数'!$E$10,J75*'模板使用说明&amp;基础参数'!$E$4*'模板使用说明&amp;基础参数'!$E$9)),IF(K75="中",IF(L75="删除",J75*'模板使用说明&amp;基础参数'!$E$5*'模板使用说明&amp;基础参数'!$E$11,IF(L75="修改",J75*'模板使用说明&amp;基础参数'!$E$5*'模板使用说明&amp;基础参数'!$E$10,J75*'模板使用说明&amp;基础参数'!$E$5*'模板使用说明&amp;基础参数'!$E$9)),IF(L75="删除",J75*'模板使用说明&amp;基础参数'!$E$6*'模板使用说明&amp;基础参数'!$E$11,IF(L75="修改",J75*'模板使用说明&amp;基础参数'!$E$6*'模板使用说明&amp;基础参数'!$E$10,J75*'模板使用说明&amp;基础参数'!$E$6*'模板使用说明&amp;基础参数'!$E$9)))))</f>
        <v/>
      </c>
      <c r="N75" s="97"/>
    </row>
    <row r="76" customHeight="1" spans="1:14">
      <c r="A76" s="91">
        <f t="shared" si="1"/>
        <v>71</v>
      </c>
      <c r="B76" s="92"/>
      <c r="C76" s="92"/>
      <c r="D76" s="92"/>
      <c r="E76" s="92"/>
      <c r="F76" s="100"/>
      <c r="G76" s="102"/>
      <c r="H76" s="102"/>
      <c r="I76" s="91"/>
      <c r="J76" s="11" t="str">
        <f>IF(I76="ILF",IF($C$1="预估功能点",'模板使用说明&amp;基础参数'!$E$14,'模板使用说明&amp;基础参数'!$E$21),IF(I76="EIF",IF($C$1="预估功能点",'模板使用说明&amp;基础参数'!$E$15,'模板使用说明&amp;基础参数'!$E$22),IF(I76="EI",IF($C$1="预估功能点",'模板使用说明&amp;基础参数'!$E$16,'模板使用说明&amp;基础参数'!$E$23),IF(I76="EO",IF($C$1="预估功能点",'模板使用说明&amp;基础参数'!$E$17,'模板使用说明&amp;基础参数'!$E$24),IF(I76="EQ",IF($C$1="预估功能点",'模板使用说明&amp;基础参数'!$E$18,'模板使用说明&amp;基础参数'!$E$25),"")))))</f>
        <v/>
      </c>
      <c r="K76" s="95"/>
      <c r="L76" s="95"/>
      <c r="M76" s="96" t="str">
        <f>IF(J76="","",IF(K76="高",IF(L76="删除",J76*'模板使用说明&amp;基础参数'!$E$4*'模板使用说明&amp;基础参数'!$E$11,IF(L76="修改",J76*'模板使用说明&amp;基础参数'!$E$4*'模板使用说明&amp;基础参数'!$E$10,J76*'模板使用说明&amp;基础参数'!$E$4*'模板使用说明&amp;基础参数'!$E$9)),IF(K76="中",IF(L76="删除",J76*'模板使用说明&amp;基础参数'!$E$5*'模板使用说明&amp;基础参数'!$E$11,IF(L76="修改",J76*'模板使用说明&amp;基础参数'!$E$5*'模板使用说明&amp;基础参数'!$E$10,J76*'模板使用说明&amp;基础参数'!$E$5*'模板使用说明&amp;基础参数'!$E$9)),IF(L76="删除",J76*'模板使用说明&amp;基础参数'!$E$6*'模板使用说明&amp;基础参数'!$E$11,IF(L76="修改",J76*'模板使用说明&amp;基础参数'!$E$6*'模板使用说明&amp;基础参数'!$E$10,J76*'模板使用说明&amp;基础参数'!$E$6*'模板使用说明&amp;基础参数'!$E$9)))))</f>
        <v/>
      </c>
      <c r="N76" s="97"/>
    </row>
    <row r="77" customHeight="1" spans="1:14">
      <c r="A77" s="91">
        <f t="shared" si="1"/>
        <v>72</v>
      </c>
      <c r="B77" s="92"/>
      <c r="C77" s="92"/>
      <c r="D77" s="92"/>
      <c r="E77" s="92"/>
      <c r="F77" s="100"/>
      <c r="G77" s="102"/>
      <c r="H77" s="102"/>
      <c r="I77" s="91"/>
      <c r="J77" s="11" t="str">
        <f>IF(I77="ILF",IF($C$1="预估功能点",'模板使用说明&amp;基础参数'!$E$14,'模板使用说明&amp;基础参数'!$E$21),IF(I77="EIF",IF($C$1="预估功能点",'模板使用说明&amp;基础参数'!$E$15,'模板使用说明&amp;基础参数'!$E$22),IF(I77="EI",IF($C$1="预估功能点",'模板使用说明&amp;基础参数'!$E$16,'模板使用说明&amp;基础参数'!$E$23),IF(I77="EO",IF($C$1="预估功能点",'模板使用说明&amp;基础参数'!$E$17,'模板使用说明&amp;基础参数'!$E$24),IF(I77="EQ",IF($C$1="预估功能点",'模板使用说明&amp;基础参数'!$E$18,'模板使用说明&amp;基础参数'!$E$25),"")))))</f>
        <v/>
      </c>
      <c r="K77" s="95"/>
      <c r="L77" s="95"/>
      <c r="M77" s="96" t="str">
        <f>IF(J77="","",IF(K77="高",IF(L77="删除",J77*'模板使用说明&amp;基础参数'!$E$4*'模板使用说明&amp;基础参数'!$E$11,IF(L77="修改",J77*'模板使用说明&amp;基础参数'!$E$4*'模板使用说明&amp;基础参数'!$E$10,J77*'模板使用说明&amp;基础参数'!$E$4*'模板使用说明&amp;基础参数'!$E$9)),IF(K77="中",IF(L77="删除",J77*'模板使用说明&amp;基础参数'!$E$5*'模板使用说明&amp;基础参数'!$E$11,IF(L77="修改",J77*'模板使用说明&amp;基础参数'!$E$5*'模板使用说明&amp;基础参数'!$E$10,J77*'模板使用说明&amp;基础参数'!$E$5*'模板使用说明&amp;基础参数'!$E$9)),IF(L77="删除",J77*'模板使用说明&amp;基础参数'!$E$6*'模板使用说明&amp;基础参数'!$E$11,IF(L77="修改",J77*'模板使用说明&amp;基础参数'!$E$6*'模板使用说明&amp;基础参数'!$E$10,J77*'模板使用说明&amp;基础参数'!$E$6*'模板使用说明&amp;基础参数'!$E$9)))))</f>
        <v/>
      </c>
      <c r="N77" s="97"/>
    </row>
    <row r="78" customHeight="1" spans="1:14">
      <c r="A78" s="91">
        <f t="shared" si="1"/>
        <v>73</v>
      </c>
      <c r="B78" s="92"/>
      <c r="C78" s="92"/>
      <c r="D78" s="92"/>
      <c r="E78" s="92"/>
      <c r="F78" s="100"/>
      <c r="G78" s="102"/>
      <c r="H78" s="102"/>
      <c r="I78" s="91"/>
      <c r="J78" s="11" t="str">
        <f>IF(I78="ILF",IF($C$1="预估功能点",'模板使用说明&amp;基础参数'!$E$14,'模板使用说明&amp;基础参数'!$E$21),IF(I78="EIF",IF($C$1="预估功能点",'模板使用说明&amp;基础参数'!$E$15,'模板使用说明&amp;基础参数'!$E$22),IF(I78="EI",IF($C$1="预估功能点",'模板使用说明&amp;基础参数'!$E$16,'模板使用说明&amp;基础参数'!$E$23),IF(I78="EO",IF($C$1="预估功能点",'模板使用说明&amp;基础参数'!$E$17,'模板使用说明&amp;基础参数'!$E$24),IF(I78="EQ",IF($C$1="预估功能点",'模板使用说明&amp;基础参数'!$E$18,'模板使用说明&amp;基础参数'!$E$25),"")))))</f>
        <v/>
      </c>
      <c r="K78" s="95"/>
      <c r="L78" s="95"/>
      <c r="M78" s="96" t="str">
        <f>IF(J78="","",IF(K78="高",IF(L78="删除",J78*'模板使用说明&amp;基础参数'!$E$4*'模板使用说明&amp;基础参数'!$E$11,IF(L78="修改",J78*'模板使用说明&amp;基础参数'!$E$4*'模板使用说明&amp;基础参数'!$E$10,J78*'模板使用说明&amp;基础参数'!$E$4*'模板使用说明&amp;基础参数'!$E$9)),IF(K78="中",IF(L78="删除",J78*'模板使用说明&amp;基础参数'!$E$5*'模板使用说明&amp;基础参数'!$E$11,IF(L78="修改",J78*'模板使用说明&amp;基础参数'!$E$5*'模板使用说明&amp;基础参数'!$E$10,J78*'模板使用说明&amp;基础参数'!$E$5*'模板使用说明&amp;基础参数'!$E$9)),IF(L78="删除",J78*'模板使用说明&amp;基础参数'!$E$6*'模板使用说明&amp;基础参数'!$E$11,IF(L78="修改",J78*'模板使用说明&amp;基础参数'!$E$6*'模板使用说明&amp;基础参数'!$E$10,J78*'模板使用说明&amp;基础参数'!$E$6*'模板使用说明&amp;基础参数'!$E$9)))))</f>
        <v/>
      </c>
      <c r="N78" s="97"/>
    </row>
    <row r="79" customHeight="1" spans="1:14">
      <c r="A79" s="91">
        <f t="shared" si="1"/>
        <v>74</v>
      </c>
      <c r="B79" s="92"/>
      <c r="C79" s="92"/>
      <c r="D79" s="92"/>
      <c r="E79" s="92"/>
      <c r="F79" s="100"/>
      <c r="G79" s="102"/>
      <c r="H79" s="102"/>
      <c r="I79" s="91"/>
      <c r="J79" s="11" t="str">
        <f>IF(I79="ILF",IF($C$1="预估功能点",'模板使用说明&amp;基础参数'!$E$14,'模板使用说明&amp;基础参数'!$E$21),IF(I79="EIF",IF($C$1="预估功能点",'模板使用说明&amp;基础参数'!$E$15,'模板使用说明&amp;基础参数'!$E$22),IF(I79="EI",IF($C$1="预估功能点",'模板使用说明&amp;基础参数'!$E$16,'模板使用说明&amp;基础参数'!$E$23),IF(I79="EO",IF($C$1="预估功能点",'模板使用说明&amp;基础参数'!$E$17,'模板使用说明&amp;基础参数'!$E$24),IF(I79="EQ",IF($C$1="预估功能点",'模板使用说明&amp;基础参数'!$E$18,'模板使用说明&amp;基础参数'!$E$25),"")))))</f>
        <v/>
      </c>
      <c r="K79" s="95"/>
      <c r="L79" s="95"/>
      <c r="M79" s="96" t="str">
        <f>IF(J79="","",IF(K79="高",IF(L79="删除",J79*'模板使用说明&amp;基础参数'!$E$4*'模板使用说明&amp;基础参数'!$E$11,IF(L79="修改",J79*'模板使用说明&amp;基础参数'!$E$4*'模板使用说明&amp;基础参数'!$E$10,J79*'模板使用说明&amp;基础参数'!$E$4*'模板使用说明&amp;基础参数'!$E$9)),IF(K79="中",IF(L79="删除",J79*'模板使用说明&amp;基础参数'!$E$5*'模板使用说明&amp;基础参数'!$E$11,IF(L79="修改",J79*'模板使用说明&amp;基础参数'!$E$5*'模板使用说明&amp;基础参数'!$E$10,J79*'模板使用说明&amp;基础参数'!$E$5*'模板使用说明&amp;基础参数'!$E$9)),IF(L79="删除",J79*'模板使用说明&amp;基础参数'!$E$6*'模板使用说明&amp;基础参数'!$E$11,IF(L79="修改",J79*'模板使用说明&amp;基础参数'!$E$6*'模板使用说明&amp;基础参数'!$E$10,J79*'模板使用说明&amp;基础参数'!$E$6*'模板使用说明&amp;基础参数'!$E$9)))))</f>
        <v/>
      </c>
      <c r="N79" s="97"/>
    </row>
    <row r="80" customHeight="1" spans="1:14">
      <c r="A80" s="91">
        <f t="shared" si="1"/>
        <v>75</v>
      </c>
      <c r="B80" s="92"/>
      <c r="C80" s="92"/>
      <c r="D80" s="92"/>
      <c r="E80" s="92"/>
      <c r="F80" s="100"/>
      <c r="G80" s="102"/>
      <c r="H80" s="102"/>
      <c r="I80" s="91"/>
      <c r="J80" s="11" t="str">
        <f>IF(I80="ILF",IF($C$1="预估功能点",'模板使用说明&amp;基础参数'!$E$14,'模板使用说明&amp;基础参数'!$E$21),IF(I80="EIF",IF($C$1="预估功能点",'模板使用说明&amp;基础参数'!$E$15,'模板使用说明&amp;基础参数'!$E$22),IF(I80="EI",IF($C$1="预估功能点",'模板使用说明&amp;基础参数'!$E$16,'模板使用说明&amp;基础参数'!$E$23),IF(I80="EO",IF($C$1="预估功能点",'模板使用说明&amp;基础参数'!$E$17,'模板使用说明&amp;基础参数'!$E$24),IF(I80="EQ",IF($C$1="预估功能点",'模板使用说明&amp;基础参数'!$E$18,'模板使用说明&amp;基础参数'!$E$25),"")))))</f>
        <v/>
      </c>
      <c r="K80" s="95"/>
      <c r="L80" s="95"/>
      <c r="M80" s="96" t="str">
        <f>IF(J80="","",IF(K80="高",IF(L80="删除",J80*'模板使用说明&amp;基础参数'!$E$4*'模板使用说明&amp;基础参数'!$E$11,IF(L80="修改",J80*'模板使用说明&amp;基础参数'!$E$4*'模板使用说明&amp;基础参数'!$E$10,J80*'模板使用说明&amp;基础参数'!$E$4*'模板使用说明&amp;基础参数'!$E$9)),IF(K80="中",IF(L80="删除",J80*'模板使用说明&amp;基础参数'!$E$5*'模板使用说明&amp;基础参数'!$E$11,IF(L80="修改",J80*'模板使用说明&amp;基础参数'!$E$5*'模板使用说明&amp;基础参数'!$E$10,J80*'模板使用说明&amp;基础参数'!$E$5*'模板使用说明&amp;基础参数'!$E$9)),IF(L80="删除",J80*'模板使用说明&amp;基础参数'!$E$6*'模板使用说明&amp;基础参数'!$E$11,IF(L80="修改",J80*'模板使用说明&amp;基础参数'!$E$6*'模板使用说明&amp;基础参数'!$E$10,J80*'模板使用说明&amp;基础参数'!$E$6*'模板使用说明&amp;基础参数'!$E$9)))))</f>
        <v/>
      </c>
      <c r="N80" s="97"/>
    </row>
    <row r="81" customHeight="1" spans="1:14">
      <c r="A81" s="91">
        <f t="shared" si="1"/>
        <v>76</v>
      </c>
      <c r="B81" s="92"/>
      <c r="C81" s="92"/>
      <c r="D81" s="92"/>
      <c r="E81" s="92"/>
      <c r="F81" s="103"/>
      <c r="G81" s="103"/>
      <c r="H81" s="93"/>
      <c r="I81" s="91"/>
      <c r="J81" s="11" t="str">
        <f>IF(I81="ILF",IF($C$1="预估功能点",'模板使用说明&amp;基础参数'!$E$14,'模板使用说明&amp;基础参数'!$E$21),IF(I81="EIF",IF($C$1="预估功能点",'模板使用说明&amp;基础参数'!$E$15,'模板使用说明&amp;基础参数'!$E$22),IF(I81="EI",IF($C$1="预估功能点",'模板使用说明&amp;基础参数'!$E$16,'模板使用说明&amp;基础参数'!$E$23),IF(I81="EO",IF($C$1="预估功能点",'模板使用说明&amp;基础参数'!$E$17,'模板使用说明&amp;基础参数'!$E$24),IF(I81="EQ",IF($C$1="预估功能点",'模板使用说明&amp;基础参数'!$E$18,'模板使用说明&amp;基础参数'!$E$25),"")))))</f>
        <v/>
      </c>
      <c r="K81" s="95"/>
      <c r="L81" s="95"/>
      <c r="M81" s="96" t="str">
        <f>IF(J81="","",IF(K81="高",IF(L81="删除",J81*'模板使用说明&amp;基础参数'!$E$4*'模板使用说明&amp;基础参数'!$E$11,IF(L81="修改",J81*'模板使用说明&amp;基础参数'!$E$4*'模板使用说明&amp;基础参数'!$E$10,J81*'模板使用说明&amp;基础参数'!$E$4*'模板使用说明&amp;基础参数'!$E$9)),IF(K81="中",IF(L81="删除",J81*'模板使用说明&amp;基础参数'!$E$5*'模板使用说明&amp;基础参数'!$E$11,IF(L81="修改",J81*'模板使用说明&amp;基础参数'!$E$5*'模板使用说明&amp;基础参数'!$E$10,J81*'模板使用说明&amp;基础参数'!$E$5*'模板使用说明&amp;基础参数'!$E$9)),IF(L81="删除",J81*'模板使用说明&amp;基础参数'!$E$6*'模板使用说明&amp;基础参数'!$E$11,IF(L81="修改",J81*'模板使用说明&amp;基础参数'!$E$6*'模板使用说明&amp;基础参数'!$E$10,J81*'模板使用说明&amp;基础参数'!$E$6*'模板使用说明&amp;基础参数'!$E$9)))))</f>
        <v/>
      </c>
      <c r="N81" s="97"/>
    </row>
    <row r="82" customHeight="1" spans="1:14">
      <c r="A82" s="91">
        <f t="shared" si="1"/>
        <v>77</v>
      </c>
      <c r="B82" s="92"/>
      <c r="C82" s="92"/>
      <c r="D82" s="92"/>
      <c r="E82" s="92"/>
      <c r="F82" s="103"/>
      <c r="G82" s="103"/>
      <c r="H82" s="93"/>
      <c r="I82" s="91"/>
      <c r="J82" s="11" t="str">
        <f>IF(I82="ILF",IF($C$1="预估功能点",'模板使用说明&amp;基础参数'!$E$14,'模板使用说明&amp;基础参数'!$E$21),IF(I82="EIF",IF($C$1="预估功能点",'模板使用说明&amp;基础参数'!$E$15,'模板使用说明&amp;基础参数'!$E$22),IF(I82="EI",IF($C$1="预估功能点",'模板使用说明&amp;基础参数'!$E$16,'模板使用说明&amp;基础参数'!$E$23),IF(I82="EO",IF($C$1="预估功能点",'模板使用说明&amp;基础参数'!$E$17,'模板使用说明&amp;基础参数'!$E$24),IF(I82="EQ",IF($C$1="预估功能点",'模板使用说明&amp;基础参数'!$E$18,'模板使用说明&amp;基础参数'!$E$25),"")))))</f>
        <v/>
      </c>
      <c r="K82" s="95"/>
      <c r="L82" s="95"/>
      <c r="M82" s="96" t="str">
        <f>IF(J82="","",IF(K82="高",IF(L82="删除",J82*'模板使用说明&amp;基础参数'!$E$4*'模板使用说明&amp;基础参数'!$E$11,IF(L82="修改",J82*'模板使用说明&amp;基础参数'!$E$4*'模板使用说明&amp;基础参数'!$E$10,J82*'模板使用说明&amp;基础参数'!$E$4*'模板使用说明&amp;基础参数'!$E$9)),IF(K82="中",IF(L82="删除",J82*'模板使用说明&amp;基础参数'!$E$5*'模板使用说明&amp;基础参数'!$E$11,IF(L82="修改",J82*'模板使用说明&amp;基础参数'!$E$5*'模板使用说明&amp;基础参数'!$E$10,J82*'模板使用说明&amp;基础参数'!$E$5*'模板使用说明&amp;基础参数'!$E$9)),IF(L82="删除",J82*'模板使用说明&amp;基础参数'!$E$6*'模板使用说明&amp;基础参数'!$E$11,IF(L82="修改",J82*'模板使用说明&amp;基础参数'!$E$6*'模板使用说明&amp;基础参数'!$E$10,J82*'模板使用说明&amp;基础参数'!$E$6*'模板使用说明&amp;基础参数'!$E$9)))))</f>
        <v/>
      </c>
      <c r="N82" s="97"/>
    </row>
    <row r="83" customHeight="1" spans="1:14">
      <c r="A83" s="91">
        <f t="shared" si="1"/>
        <v>78</v>
      </c>
      <c r="B83" s="92"/>
      <c r="C83" s="92"/>
      <c r="D83" s="92"/>
      <c r="E83" s="92"/>
      <c r="F83" s="103"/>
      <c r="G83" s="103"/>
      <c r="H83" s="93"/>
      <c r="I83" s="91"/>
      <c r="J83" s="11" t="str">
        <f>IF(I83="ILF",IF($C$1="预估功能点",'模板使用说明&amp;基础参数'!$E$14,'模板使用说明&amp;基础参数'!$E$21),IF(I83="EIF",IF($C$1="预估功能点",'模板使用说明&amp;基础参数'!$E$15,'模板使用说明&amp;基础参数'!$E$22),IF(I83="EI",IF($C$1="预估功能点",'模板使用说明&amp;基础参数'!$E$16,'模板使用说明&amp;基础参数'!$E$23),IF(I83="EO",IF($C$1="预估功能点",'模板使用说明&amp;基础参数'!$E$17,'模板使用说明&amp;基础参数'!$E$24),IF(I83="EQ",IF($C$1="预估功能点",'模板使用说明&amp;基础参数'!$E$18,'模板使用说明&amp;基础参数'!$E$25),"")))))</f>
        <v/>
      </c>
      <c r="K83" s="95"/>
      <c r="L83" s="95"/>
      <c r="M83" s="96" t="str">
        <f>IF(J83="","",IF(K83="高",IF(L83="删除",J83*'模板使用说明&amp;基础参数'!$E$4*'模板使用说明&amp;基础参数'!$E$11,IF(L83="修改",J83*'模板使用说明&amp;基础参数'!$E$4*'模板使用说明&amp;基础参数'!$E$10,J83*'模板使用说明&amp;基础参数'!$E$4*'模板使用说明&amp;基础参数'!$E$9)),IF(K83="中",IF(L83="删除",J83*'模板使用说明&amp;基础参数'!$E$5*'模板使用说明&amp;基础参数'!$E$11,IF(L83="修改",J83*'模板使用说明&amp;基础参数'!$E$5*'模板使用说明&amp;基础参数'!$E$10,J83*'模板使用说明&amp;基础参数'!$E$5*'模板使用说明&amp;基础参数'!$E$9)),IF(L83="删除",J83*'模板使用说明&amp;基础参数'!$E$6*'模板使用说明&amp;基础参数'!$E$11,IF(L83="修改",J83*'模板使用说明&amp;基础参数'!$E$6*'模板使用说明&amp;基础参数'!$E$10,J83*'模板使用说明&amp;基础参数'!$E$6*'模板使用说明&amp;基础参数'!$E$9)))))</f>
        <v/>
      </c>
      <c r="N83" s="97"/>
    </row>
    <row r="84" customHeight="1" spans="1:14">
      <c r="A84" s="91">
        <f t="shared" si="1"/>
        <v>79</v>
      </c>
      <c r="B84" s="92"/>
      <c r="C84" s="92"/>
      <c r="D84" s="92"/>
      <c r="E84" s="92"/>
      <c r="F84" s="103"/>
      <c r="G84" s="103"/>
      <c r="H84" s="93"/>
      <c r="I84" s="91"/>
      <c r="J84" s="11" t="str">
        <f>IF(I84="ILF",IF($C$1="预估功能点",'模板使用说明&amp;基础参数'!$E$14,'模板使用说明&amp;基础参数'!$E$21),IF(I84="EIF",IF($C$1="预估功能点",'模板使用说明&amp;基础参数'!$E$15,'模板使用说明&amp;基础参数'!$E$22),IF(I84="EI",IF($C$1="预估功能点",'模板使用说明&amp;基础参数'!$E$16,'模板使用说明&amp;基础参数'!$E$23),IF(I84="EO",IF($C$1="预估功能点",'模板使用说明&amp;基础参数'!$E$17,'模板使用说明&amp;基础参数'!$E$24),IF(I84="EQ",IF($C$1="预估功能点",'模板使用说明&amp;基础参数'!$E$18,'模板使用说明&amp;基础参数'!$E$25),"")))))</f>
        <v/>
      </c>
      <c r="K84" s="95"/>
      <c r="L84" s="95"/>
      <c r="M84" s="96" t="str">
        <f>IF(J84="","",IF(K84="高",IF(L84="删除",J84*'模板使用说明&amp;基础参数'!$E$4*'模板使用说明&amp;基础参数'!$E$11,IF(L84="修改",J84*'模板使用说明&amp;基础参数'!$E$4*'模板使用说明&amp;基础参数'!$E$10,J84*'模板使用说明&amp;基础参数'!$E$4*'模板使用说明&amp;基础参数'!$E$9)),IF(K84="中",IF(L84="删除",J84*'模板使用说明&amp;基础参数'!$E$5*'模板使用说明&amp;基础参数'!$E$11,IF(L84="修改",J84*'模板使用说明&amp;基础参数'!$E$5*'模板使用说明&amp;基础参数'!$E$10,J84*'模板使用说明&amp;基础参数'!$E$5*'模板使用说明&amp;基础参数'!$E$9)),IF(L84="删除",J84*'模板使用说明&amp;基础参数'!$E$6*'模板使用说明&amp;基础参数'!$E$11,IF(L84="修改",J84*'模板使用说明&amp;基础参数'!$E$6*'模板使用说明&amp;基础参数'!$E$10,J84*'模板使用说明&amp;基础参数'!$E$6*'模板使用说明&amp;基础参数'!$E$9)))))</f>
        <v/>
      </c>
      <c r="N84" s="97"/>
    </row>
    <row r="85" customHeight="1" spans="1:14">
      <c r="A85" s="91">
        <f t="shared" si="1"/>
        <v>80</v>
      </c>
      <c r="B85" s="92"/>
      <c r="C85" s="92"/>
      <c r="D85" s="92"/>
      <c r="E85" s="92"/>
      <c r="F85" s="103"/>
      <c r="G85" s="103"/>
      <c r="H85" s="93"/>
      <c r="I85" s="91"/>
      <c r="J85" s="11" t="str">
        <f>IF(I85="ILF",IF($C$1="预估功能点",'模板使用说明&amp;基础参数'!$E$14,'模板使用说明&amp;基础参数'!$E$21),IF(I85="EIF",IF($C$1="预估功能点",'模板使用说明&amp;基础参数'!$E$15,'模板使用说明&amp;基础参数'!$E$22),IF(I85="EI",IF($C$1="预估功能点",'模板使用说明&amp;基础参数'!$E$16,'模板使用说明&amp;基础参数'!$E$23),IF(I85="EO",IF($C$1="预估功能点",'模板使用说明&amp;基础参数'!$E$17,'模板使用说明&amp;基础参数'!$E$24),IF(I85="EQ",IF($C$1="预估功能点",'模板使用说明&amp;基础参数'!$E$18,'模板使用说明&amp;基础参数'!$E$25),"")))))</f>
        <v/>
      </c>
      <c r="K85" s="95"/>
      <c r="L85" s="95"/>
      <c r="M85" s="96" t="str">
        <f>IF(J85="","",IF(K85="高",IF(L85="删除",J85*'模板使用说明&amp;基础参数'!$E$4*'模板使用说明&amp;基础参数'!$E$11,IF(L85="修改",J85*'模板使用说明&amp;基础参数'!$E$4*'模板使用说明&amp;基础参数'!$E$10,J85*'模板使用说明&amp;基础参数'!$E$4*'模板使用说明&amp;基础参数'!$E$9)),IF(K85="中",IF(L85="删除",J85*'模板使用说明&amp;基础参数'!$E$5*'模板使用说明&amp;基础参数'!$E$11,IF(L85="修改",J85*'模板使用说明&amp;基础参数'!$E$5*'模板使用说明&amp;基础参数'!$E$10,J85*'模板使用说明&amp;基础参数'!$E$5*'模板使用说明&amp;基础参数'!$E$9)),IF(L85="删除",J85*'模板使用说明&amp;基础参数'!$E$6*'模板使用说明&amp;基础参数'!$E$11,IF(L85="修改",J85*'模板使用说明&amp;基础参数'!$E$6*'模板使用说明&amp;基础参数'!$E$10,J85*'模板使用说明&amp;基础参数'!$E$6*'模板使用说明&amp;基础参数'!$E$9)))))</f>
        <v/>
      </c>
      <c r="N85" s="97"/>
    </row>
    <row r="86" customHeight="1" spans="1:14">
      <c r="A86" s="91">
        <f t="shared" si="1"/>
        <v>81</v>
      </c>
      <c r="B86" s="92"/>
      <c r="C86" s="92"/>
      <c r="D86" s="92"/>
      <c r="E86" s="92"/>
      <c r="F86" s="103"/>
      <c r="G86" s="103"/>
      <c r="H86" s="93"/>
      <c r="I86" s="91"/>
      <c r="J86" s="11" t="str">
        <f>IF(I86="ILF",IF($C$1="预估功能点",'模板使用说明&amp;基础参数'!$E$14,'模板使用说明&amp;基础参数'!$E$21),IF(I86="EIF",IF($C$1="预估功能点",'模板使用说明&amp;基础参数'!$E$15,'模板使用说明&amp;基础参数'!$E$22),IF(I86="EI",IF($C$1="预估功能点",'模板使用说明&amp;基础参数'!$E$16,'模板使用说明&amp;基础参数'!$E$23),IF(I86="EO",IF($C$1="预估功能点",'模板使用说明&amp;基础参数'!$E$17,'模板使用说明&amp;基础参数'!$E$24),IF(I86="EQ",IF($C$1="预估功能点",'模板使用说明&amp;基础参数'!$E$18,'模板使用说明&amp;基础参数'!$E$25),"")))))</f>
        <v/>
      </c>
      <c r="K86" s="95"/>
      <c r="L86" s="95"/>
      <c r="M86" s="96" t="str">
        <f>IF(J86="","",IF(K86="高",IF(L86="删除",J86*'模板使用说明&amp;基础参数'!$E$4*'模板使用说明&amp;基础参数'!$E$11,IF(L86="修改",J86*'模板使用说明&amp;基础参数'!$E$4*'模板使用说明&amp;基础参数'!$E$10,J86*'模板使用说明&amp;基础参数'!$E$4*'模板使用说明&amp;基础参数'!$E$9)),IF(K86="中",IF(L86="删除",J86*'模板使用说明&amp;基础参数'!$E$5*'模板使用说明&amp;基础参数'!$E$11,IF(L86="修改",J86*'模板使用说明&amp;基础参数'!$E$5*'模板使用说明&amp;基础参数'!$E$10,J86*'模板使用说明&amp;基础参数'!$E$5*'模板使用说明&amp;基础参数'!$E$9)),IF(L86="删除",J86*'模板使用说明&amp;基础参数'!$E$6*'模板使用说明&amp;基础参数'!$E$11,IF(L86="修改",J86*'模板使用说明&amp;基础参数'!$E$6*'模板使用说明&amp;基础参数'!$E$10,J86*'模板使用说明&amp;基础参数'!$E$6*'模板使用说明&amp;基础参数'!$E$9)))))</f>
        <v/>
      </c>
      <c r="N86" s="97"/>
    </row>
    <row r="87" customHeight="1" spans="1:14">
      <c r="A87" s="91">
        <f t="shared" si="1"/>
        <v>82</v>
      </c>
      <c r="B87" s="92"/>
      <c r="C87" s="92"/>
      <c r="D87" s="92"/>
      <c r="E87" s="92"/>
      <c r="F87" s="103"/>
      <c r="G87" s="103"/>
      <c r="H87" s="93"/>
      <c r="I87" s="91"/>
      <c r="J87" s="11" t="str">
        <f>IF(I87="ILF",IF($C$1="预估功能点",'模板使用说明&amp;基础参数'!$E$14,'模板使用说明&amp;基础参数'!$E$21),IF(I87="EIF",IF($C$1="预估功能点",'模板使用说明&amp;基础参数'!$E$15,'模板使用说明&amp;基础参数'!$E$22),IF(I87="EI",IF($C$1="预估功能点",'模板使用说明&amp;基础参数'!$E$16,'模板使用说明&amp;基础参数'!$E$23),IF(I87="EO",IF($C$1="预估功能点",'模板使用说明&amp;基础参数'!$E$17,'模板使用说明&amp;基础参数'!$E$24),IF(I87="EQ",IF($C$1="预估功能点",'模板使用说明&amp;基础参数'!$E$18,'模板使用说明&amp;基础参数'!$E$25),"")))))</f>
        <v/>
      </c>
      <c r="K87" s="95"/>
      <c r="L87" s="95"/>
      <c r="M87" s="96" t="str">
        <f>IF(J87="","",IF(K87="高",IF(L87="删除",J87*'模板使用说明&amp;基础参数'!$E$4*'模板使用说明&amp;基础参数'!$E$11,IF(L87="修改",J87*'模板使用说明&amp;基础参数'!$E$4*'模板使用说明&amp;基础参数'!$E$10,J87*'模板使用说明&amp;基础参数'!$E$4*'模板使用说明&amp;基础参数'!$E$9)),IF(K87="中",IF(L87="删除",J87*'模板使用说明&amp;基础参数'!$E$5*'模板使用说明&amp;基础参数'!$E$11,IF(L87="修改",J87*'模板使用说明&amp;基础参数'!$E$5*'模板使用说明&amp;基础参数'!$E$10,J87*'模板使用说明&amp;基础参数'!$E$5*'模板使用说明&amp;基础参数'!$E$9)),IF(L87="删除",J87*'模板使用说明&amp;基础参数'!$E$6*'模板使用说明&amp;基础参数'!$E$11,IF(L87="修改",J87*'模板使用说明&amp;基础参数'!$E$6*'模板使用说明&amp;基础参数'!$E$10,J87*'模板使用说明&amp;基础参数'!$E$6*'模板使用说明&amp;基础参数'!$E$9)))))</f>
        <v/>
      </c>
      <c r="N87" s="97"/>
    </row>
    <row r="88" customHeight="1" spans="1:14">
      <c r="A88" s="91">
        <f t="shared" si="1"/>
        <v>83</v>
      </c>
      <c r="B88" s="92"/>
      <c r="C88" s="92"/>
      <c r="D88" s="92"/>
      <c r="E88" s="92"/>
      <c r="F88" s="103"/>
      <c r="G88" s="103"/>
      <c r="H88" s="93"/>
      <c r="I88" s="91"/>
      <c r="J88" s="11" t="str">
        <f>IF(I88="ILF",IF($C$1="预估功能点",'模板使用说明&amp;基础参数'!$E$14,'模板使用说明&amp;基础参数'!$E$21),IF(I88="EIF",IF($C$1="预估功能点",'模板使用说明&amp;基础参数'!$E$15,'模板使用说明&amp;基础参数'!$E$22),IF(I88="EI",IF($C$1="预估功能点",'模板使用说明&amp;基础参数'!$E$16,'模板使用说明&amp;基础参数'!$E$23),IF(I88="EO",IF($C$1="预估功能点",'模板使用说明&amp;基础参数'!$E$17,'模板使用说明&amp;基础参数'!$E$24),IF(I88="EQ",IF($C$1="预估功能点",'模板使用说明&amp;基础参数'!$E$18,'模板使用说明&amp;基础参数'!$E$25),"")))))</f>
        <v/>
      </c>
      <c r="K88" s="95"/>
      <c r="L88" s="95"/>
      <c r="M88" s="96" t="str">
        <f>IF(J88="","",IF(K88="高",IF(L88="删除",J88*'模板使用说明&amp;基础参数'!$E$4*'模板使用说明&amp;基础参数'!$E$11,IF(L88="修改",J88*'模板使用说明&amp;基础参数'!$E$4*'模板使用说明&amp;基础参数'!$E$10,J88*'模板使用说明&amp;基础参数'!$E$4*'模板使用说明&amp;基础参数'!$E$9)),IF(K88="中",IF(L88="删除",J88*'模板使用说明&amp;基础参数'!$E$5*'模板使用说明&amp;基础参数'!$E$11,IF(L88="修改",J88*'模板使用说明&amp;基础参数'!$E$5*'模板使用说明&amp;基础参数'!$E$10,J88*'模板使用说明&amp;基础参数'!$E$5*'模板使用说明&amp;基础参数'!$E$9)),IF(L88="删除",J88*'模板使用说明&amp;基础参数'!$E$6*'模板使用说明&amp;基础参数'!$E$11,IF(L88="修改",J88*'模板使用说明&amp;基础参数'!$E$6*'模板使用说明&amp;基础参数'!$E$10,J88*'模板使用说明&amp;基础参数'!$E$6*'模板使用说明&amp;基础参数'!$E$9)))))</f>
        <v/>
      </c>
      <c r="N88" s="97"/>
    </row>
    <row r="89" customHeight="1" spans="1:14">
      <c r="A89" s="91">
        <f t="shared" si="1"/>
        <v>84</v>
      </c>
      <c r="B89" s="92"/>
      <c r="C89" s="92"/>
      <c r="D89" s="92"/>
      <c r="E89" s="92"/>
      <c r="F89" s="103"/>
      <c r="G89" s="103"/>
      <c r="H89" s="93"/>
      <c r="I89" s="91"/>
      <c r="J89" s="11" t="str">
        <f>IF(I89="ILF",IF($C$1="预估功能点",'模板使用说明&amp;基础参数'!$E$14,'模板使用说明&amp;基础参数'!$E$21),IF(I89="EIF",IF($C$1="预估功能点",'模板使用说明&amp;基础参数'!$E$15,'模板使用说明&amp;基础参数'!$E$22),IF(I89="EI",IF($C$1="预估功能点",'模板使用说明&amp;基础参数'!$E$16,'模板使用说明&amp;基础参数'!$E$23),IF(I89="EO",IF($C$1="预估功能点",'模板使用说明&amp;基础参数'!$E$17,'模板使用说明&amp;基础参数'!$E$24),IF(I89="EQ",IF($C$1="预估功能点",'模板使用说明&amp;基础参数'!$E$18,'模板使用说明&amp;基础参数'!$E$25),"")))))</f>
        <v/>
      </c>
      <c r="K89" s="95"/>
      <c r="L89" s="95"/>
      <c r="M89" s="96" t="str">
        <f>IF(J89="","",IF(K89="高",IF(L89="删除",J89*'模板使用说明&amp;基础参数'!$E$4*'模板使用说明&amp;基础参数'!$E$11,IF(L89="修改",J89*'模板使用说明&amp;基础参数'!$E$4*'模板使用说明&amp;基础参数'!$E$10,J89*'模板使用说明&amp;基础参数'!$E$4*'模板使用说明&amp;基础参数'!$E$9)),IF(K89="中",IF(L89="删除",J89*'模板使用说明&amp;基础参数'!$E$5*'模板使用说明&amp;基础参数'!$E$11,IF(L89="修改",J89*'模板使用说明&amp;基础参数'!$E$5*'模板使用说明&amp;基础参数'!$E$10,J89*'模板使用说明&amp;基础参数'!$E$5*'模板使用说明&amp;基础参数'!$E$9)),IF(L89="删除",J89*'模板使用说明&amp;基础参数'!$E$6*'模板使用说明&amp;基础参数'!$E$11,IF(L89="修改",J89*'模板使用说明&amp;基础参数'!$E$6*'模板使用说明&amp;基础参数'!$E$10,J89*'模板使用说明&amp;基础参数'!$E$6*'模板使用说明&amp;基础参数'!$E$9)))))</f>
        <v/>
      </c>
      <c r="N89" s="97"/>
    </row>
    <row r="90" customHeight="1" spans="1:14">
      <c r="A90" s="91">
        <f t="shared" si="1"/>
        <v>85</v>
      </c>
      <c r="B90" s="92"/>
      <c r="C90" s="92"/>
      <c r="D90" s="92"/>
      <c r="E90" s="93"/>
      <c r="F90" s="103"/>
      <c r="G90" s="103"/>
      <c r="H90" s="93"/>
      <c r="I90" s="91"/>
      <c r="J90" s="11" t="str">
        <f>IF(I90="ILF",IF($C$1="预估功能点",'模板使用说明&amp;基础参数'!$E$14,'模板使用说明&amp;基础参数'!$E$21),IF(I90="EIF",IF($C$1="预估功能点",'模板使用说明&amp;基础参数'!$E$15,'模板使用说明&amp;基础参数'!$E$22),IF(I90="EI",IF($C$1="预估功能点",'模板使用说明&amp;基础参数'!$E$16,'模板使用说明&amp;基础参数'!$E$23),IF(I90="EO",IF($C$1="预估功能点",'模板使用说明&amp;基础参数'!$E$17,'模板使用说明&amp;基础参数'!$E$24),IF(I90="EQ",IF($C$1="预估功能点",'模板使用说明&amp;基础参数'!$E$18,'模板使用说明&amp;基础参数'!$E$25),"")))))</f>
        <v/>
      </c>
      <c r="K90" s="95"/>
      <c r="L90" s="95"/>
      <c r="M90" s="96" t="str">
        <f>IF(J90="","",IF(K90="高",IF(L90="删除",J90*'模板使用说明&amp;基础参数'!$E$4*'模板使用说明&amp;基础参数'!$E$11,IF(L90="修改",J90*'模板使用说明&amp;基础参数'!$E$4*'模板使用说明&amp;基础参数'!$E$10,J90*'模板使用说明&amp;基础参数'!$E$4*'模板使用说明&amp;基础参数'!$E$9)),IF(K90="中",IF(L90="删除",J90*'模板使用说明&amp;基础参数'!$E$5*'模板使用说明&amp;基础参数'!$E$11,IF(L90="修改",J90*'模板使用说明&amp;基础参数'!$E$5*'模板使用说明&amp;基础参数'!$E$10,J90*'模板使用说明&amp;基础参数'!$E$5*'模板使用说明&amp;基础参数'!$E$9)),IF(L90="删除",J90*'模板使用说明&amp;基础参数'!$E$6*'模板使用说明&amp;基础参数'!$E$11,IF(L90="修改",J90*'模板使用说明&amp;基础参数'!$E$6*'模板使用说明&amp;基础参数'!$E$10,J90*'模板使用说明&amp;基础参数'!$E$6*'模板使用说明&amp;基础参数'!$E$9)))))</f>
        <v/>
      </c>
      <c r="N90" s="97"/>
    </row>
    <row r="91" customHeight="1" spans="1:14">
      <c r="A91" s="91">
        <f t="shared" si="1"/>
        <v>86</v>
      </c>
      <c r="B91" s="92"/>
      <c r="C91" s="92"/>
      <c r="D91" s="92"/>
      <c r="E91" s="93"/>
      <c r="F91" s="103"/>
      <c r="G91" s="103"/>
      <c r="H91" s="93"/>
      <c r="I91" s="91"/>
      <c r="J91" s="11" t="str">
        <f>IF(I91="ILF",IF($C$1="预估功能点",'模板使用说明&amp;基础参数'!$E$14,'模板使用说明&amp;基础参数'!$E$21),IF(I91="EIF",IF($C$1="预估功能点",'模板使用说明&amp;基础参数'!$E$15,'模板使用说明&amp;基础参数'!$E$22),IF(I91="EI",IF($C$1="预估功能点",'模板使用说明&amp;基础参数'!$E$16,'模板使用说明&amp;基础参数'!$E$23),IF(I91="EO",IF($C$1="预估功能点",'模板使用说明&amp;基础参数'!$E$17,'模板使用说明&amp;基础参数'!$E$24),IF(I91="EQ",IF($C$1="预估功能点",'模板使用说明&amp;基础参数'!$E$18,'模板使用说明&amp;基础参数'!$E$25),"")))))</f>
        <v/>
      </c>
      <c r="K91" s="95"/>
      <c r="L91" s="95"/>
      <c r="M91" s="96" t="str">
        <f>IF(J91="","",IF(K91="高",IF(L91="删除",J91*'模板使用说明&amp;基础参数'!$E$4*'模板使用说明&amp;基础参数'!$E$11,IF(L91="修改",J91*'模板使用说明&amp;基础参数'!$E$4*'模板使用说明&amp;基础参数'!$E$10,J91*'模板使用说明&amp;基础参数'!$E$4*'模板使用说明&amp;基础参数'!$E$9)),IF(K91="中",IF(L91="删除",J91*'模板使用说明&amp;基础参数'!$E$5*'模板使用说明&amp;基础参数'!$E$11,IF(L91="修改",J91*'模板使用说明&amp;基础参数'!$E$5*'模板使用说明&amp;基础参数'!$E$10,J91*'模板使用说明&amp;基础参数'!$E$5*'模板使用说明&amp;基础参数'!$E$9)),IF(L91="删除",J91*'模板使用说明&amp;基础参数'!$E$6*'模板使用说明&amp;基础参数'!$E$11,IF(L91="修改",J91*'模板使用说明&amp;基础参数'!$E$6*'模板使用说明&amp;基础参数'!$E$10,J91*'模板使用说明&amp;基础参数'!$E$6*'模板使用说明&amp;基础参数'!$E$9)))))</f>
        <v/>
      </c>
      <c r="N91" s="97"/>
    </row>
    <row r="92" customHeight="1" spans="1:14">
      <c r="A92" s="91">
        <f t="shared" si="1"/>
        <v>87</v>
      </c>
      <c r="B92" s="92"/>
      <c r="C92" s="92"/>
      <c r="D92" s="92"/>
      <c r="E92" s="93"/>
      <c r="F92" s="103"/>
      <c r="G92" s="103"/>
      <c r="H92" s="93"/>
      <c r="I92" s="91"/>
      <c r="J92" s="11" t="str">
        <f>IF(I92="ILF",IF($C$1="预估功能点",'模板使用说明&amp;基础参数'!$E$14,'模板使用说明&amp;基础参数'!$E$21),IF(I92="EIF",IF($C$1="预估功能点",'模板使用说明&amp;基础参数'!$E$15,'模板使用说明&amp;基础参数'!$E$22),IF(I92="EI",IF($C$1="预估功能点",'模板使用说明&amp;基础参数'!$E$16,'模板使用说明&amp;基础参数'!$E$23),IF(I92="EO",IF($C$1="预估功能点",'模板使用说明&amp;基础参数'!$E$17,'模板使用说明&amp;基础参数'!$E$24),IF(I92="EQ",IF($C$1="预估功能点",'模板使用说明&amp;基础参数'!$E$18,'模板使用说明&amp;基础参数'!$E$25),"")))))</f>
        <v/>
      </c>
      <c r="K92" s="95"/>
      <c r="L92" s="95"/>
      <c r="M92" s="96" t="str">
        <f>IF(J92="","",IF(K92="高",IF(L92="删除",J92*'模板使用说明&amp;基础参数'!$E$4*'模板使用说明&amp;基础参数'!$E$11,IF(L92="修改",J92*'模板使用说明&amp;基础参数'!$E$4*'模板使用说明&amp;基础参数'!$E$10,J92*'模板使用说明&amp;基础参数'!$E$4*'模板使用说明&amp;基础参数'!$E$9)),IF(K92="中",IF(L92="删除",J92*'模板使用说明&amp;基础参数'!$E$5*'模板使用说明&amp;基础参数'!$E$11,IF(L92="修改",J92*'模板使用说明&amp;基础参数'!$E$5*'模板使用说明&amp;基础参数'!$E$10,J92*'模板使用说明&amp;基础参数'!$E$5*'模板使用说明&amp;基础参数'!$E$9)),IF(L92="删除",J92*'模板使用说明&amp;基础参数'!$E$6*'模板使用说明&amp;基础参数'!$E$11,IF(L92="修改",J92*'模板使用说明&amp;基础参数'!$E$6*'模板使用说明&amp;基础参数'!$E$10,J92*'模板使用说明&amp;基础参数'!$E$6*'模板使用说明&amp;基础参数'!$E$9)))))</f>
        <v/>
      </c>
      <c r="N92" s="97"/>
    </row>
    <row r="93" customHeight="1" spans="1:14">
      <c r="A93" s="91">
        <f t="shared" si="1"/>
        <v>88</v>
      </c>
      <c r="B93" s="92"/>
      <c r="C93" s="92"/>
      <c r="D93" s="92"/>
      <c r="E93" s="93"/>
      <c r="F93" s="103"/>
      <c r="G93" s="103"/>
      <c r="H93" s="93"/>
      <c r="I93" s="91"/>
      <c r="J93" s="11" t="str">
        <f>IF(I93="ILF",IF($C$1="预估功能点",'模板使用说明&amp;基础参数'!$E$14,'模板使用说明&amp;基础参数'!$E$21),IF(I93="EIF",IF($C$1="预估功能点",'模板使用说明&amp;基础参数'!$E$15,'模板使用说明&amp;基础参数'!$E$22),IF(I93="EI",IF($C$1="预估功能点",'模板使用说明&amp;基础参数'!$E$16,'模板使用说明&amp;基础参数'!$E$23),IF(I93="EO",IF($C$1="预估功能点",'模板使用说明&amp;基础参数'!$E$17,'模板使用说明&amp;基础参数'!$E$24),IF(I93="EQ",IF($C$1="预估功能点",'模板使用说明&amp;基础参数'!$E$18,'模板使用说明&amp;基础参数'!$E$25),"")))))</f>
        <v/>
      </c>
      <c r="K93" s="95"/>
      <c r="L93" s="95"/>
      <c r="M93" s="96" t="str">
        <f>IF(J93="","",IF(K93="高",IF(L93="删除",J93*'模板使用说明&amp;基础参数'!$E$4*'模板使用说明&amp;基础参数'!$E$11,IF(L93="修改",J93*'模板使用说明&amp;基础参数'!$E$4*'模板使用说明&amp;基础参数'!$E$10,J93*'模板使用说明&amp;基础参数'!$E$4*'模板使用说明&amp;基础参数'!$E$9)),IF(K93="中",IF(L93="删除",J93*'模板使用说明&amp;基础参数'!$E$5*'模板使用说明&amp;基础参数'!$E$11,IF(L93="修改",J93*'模板使用说明&amp;基础参数'!$E$5*'模板使用说明&amp;基础参数'!$E$10,J93*'模板使用说明&amp;基础参数'!$E$5*'模板使用说明&amp;基础参数'!$E$9)),IF(L93="删除",J93*'模板使用说明&amp;基础参数'!$E$6*'模板使用说明&amp;基础参数'!$E$11,IF(L93="修改",J93*'模板使用说明&amp;基础参数'!$E$6*'模板使用说明&amp;基础参数'!$E$10,J93*'模板使用说明&amp;基础参数'!$E$6*'模板使用说明&amp;基础参数'!$E$9)))))</f>
        <v/>
      </c>
      <c r="N93" s="97"/>
    </row>
    <row r="94" customHeight="1" spans="1:14">
      <c r="A94" s="91">
        <f t="shared" si="1"/>
        <v>89</v>
      </c>
      <c r="B94" s="92"/>
      <c r="C94" s="92"/>
      <c r="D94" s="92"/>
      <c r="E94" s="92"/>
      <c r="F94" s="103"/>
      <c r="G94" s="103"/>
      <c r="H94" s="93"/>
      <c r="I94" s="91"/>
      <c r="J94" s="11" t="str">
        <f>IF(I94="ILF",IF($C$1="预估功能点",'模板使用说明&amp;基础参数'!$E$14,'模板使用说明&amp;基础参数'!$E$21),IF(I94="EIF",IF($C$1="预估功能点",'模板使用说明&amp;基础参数'!$E$15,'模板使用说明&amp;基础参数'!$E$22),IF(I94="EI",IF($C$1="预估功能点",'模板使用说明&amp;基础参数'!$E$16,'模板使用说明&amp;基础参数'!$E$23),IF(I94="EO",IF($C$1="预估功能点",'模板使用说明&amp;基础参数'!$E$17,'模板使用说明&amp;基础参数'!$E$24),IF(I94="EQ",IF($C$1="预估功能点",'模板使用说明&amp;基础参数'!$E$18,'模板使用说明&amp;基础参数'!$E$25),"")))))</f>
        <v/>
      </c>
      <c r="K94" s="95"/>
      <c r="L94" s="95"/>
      <c r="M94" s="96" t="str">
        <f>IF(J94="","",IF(K94="高",IF(L94="删除",J94*'模板使用说明&amp;基础参数'!$E$4*'模板使用说明&amp;基础参数'!$E$11,IF(L94="修改",J94*'模板使用说明&amp;基础参数'!$E$4*'模板使用说明&amp;基础参数'!$E$10,J94*'模板使用说明&amp;基础参数'!$E$4*'模板使用说明&amp;基础参数'!$E$9)),IF(K94="中",IF(L94="删除",J94*'模板使用说明&amp;基础参数'!$E$5*'模板使用说明&amp;基础参数'!$E$11,IF(L94="修改",J94*'模板使用说明&amp;基础参数'!$E$5*'模板使用说明&amp;基础参数'!$E$10,J94*'模板使用说明&amp;基础参数'!$E$5*'模板使用说明&amp;基础参数'!$E$9)),IF(L94="删除",J94*'模板使用说明&amp;基础参数'!$E$6*'模板使用说明&amp;基础参数'!$E$11,IF(L94="修改",J94*'模板使用说明&amp;基础参数'!$E$6*'模板使用说明&amp;基础参数'!$E$10,J94*'模板使用说明&amp;基础参数'!$E$6*'模板使用说明&amp;基础参数'!$E$9)))))</f>
        <v/>
      </c>
      <c r="N94" s="97"/>
    </row>
    <row r="95" customHeight="1" spans="1:14">
      <c r="A95" s="91">
        <f t="shared" si="1"/>
        <v>90</v>
      </c>
      <c r="B95" s="92"/>
      <c r="C95" s="92"/>
      <c r="D95" s="92"/>
      <c r="E95" s="92"/>
      <c r="F95" s="103"/>
      <c r="G95" s="103"/>
      <c r="H95" s="93"/>
      <c r="I95" s="91"/>
      <c r="J95" s="11" t="str">
        <f>IF(I95="ILF",IF($C$1="预估功能点",'模板使用说明&amp;基础参数'!$E$14,'模板使用说明&amp;基础参数'!$E$21),IF(I95="EIF",IF($C$1="预估功能点",'模板使用说明&amp;基础参数'!$E$15,'模板使用说明&amp;基础参数'!$E$22),IF(I95="EI",IF($C$1="预估功能点",'模板使用说明&amp;基础参数'!$E$16,'模板使用说明&amp;基础参数'!$E$23),IF(I95="EO",IF($C$1="预估功能点",'模板使用说明&amp;基础参数'!$E$17,'模板使用说明&amp;基础参数'!$E$24),IF(I95="EQ",IF($C$1="预估功能点",'模板使用说明&amp;基础参数'!$E$18,'模板使用说明&amp;基础参数'!$E$25),"")))))</f>
        <v/>
      </c>
      <c r="K95" s="95"/>
      <c r="L95" s="95"/>
      <c r="M95" s="96" t="str">
        <f>IF(J95="","",IF(K95="高",IF(L95="删除",J95*'模板使用说明&amp;基础参数'!$E$4*'模板使用说明&amp;基础参数'!$E$11,IF(L95="修改",J95*'模板使用说明&amp;基础参数'!$E$4*'模板使用说明&amp;基础参数'!$E$10,J95*'模板使用说明&amp;基础参数'!$E$4*'模板使用说明&amp;基础参数'!$E$9)),IF(K95="中",IF(L95="删除",J95*'模板使用说明&amp;基础参数'!$E$5*'模板使用说明&amp;基础参数'!$E$11,IF(L95="修改",J95*'模板使用说明&amp;基础参数'!$E$5*'模板使用说明&amp;基础参数'!$E$10,J95*'模板使用说明&amp;基础参数'!$E$5*'模板使用说明&amp;基础参数'!$E$9)),IF(L95="删除",J95*'模板使用说明&amp;基础参数'!$E$6*'模板使用说明&amp;基础参数'!$E$11,IF(L95="修改",J95*'模板使用说明&amp;基础参数'!$E$6*'模板使用说明&amp;基础参数'!$E$10,J95*'模板使用说明&amp;基础参数'!$E$6*'模板使用说明&amp;基础参数'!$E$9)))))</f>
        <v/>
      </c>
      <c r="N95" s="97"/>
    </row>
    <row r="96" customHeight="1" spans="1:14">
      <c r="A96" s="91">
        <f t="shared" si="1"/>
        <v>91</v>
      </c>
      <c r="B96" s="92"/>
      <c r="C96" s="92"/>
      <c r="D96" s="92"/>
      <c r="E96" s="92"/>
      <c r="F96" s="103"/>
      <c r="G96" s="103"/>
      <c r="H96" s="93"/>
      <c r="I96" s="91"/>
      <c r="J96" s="11" t="str">
        <f>IF(I96="ILF",IF($C$1="预估功能点",'模板使用说明&amp;基础参数'!$E$14,'模板使用说明&amp;基础参数'!$E$21),IF(I96="EIF",IF($C$1="预估功能点",'模板使用说明&amp;基础参数'!$E$15,'模板使用说明&amp;基础参数'!$E$22),IF(I96="EI",IF($C$1="预估功能点",'模板使用说明&amp;基础参数'!$E$16,'模板使用说明&amp;基础参数'!$E$23),IF(I96="EO",IF($C$1="预估功能点",'模板使用说明&amp;基础参数'!$E$17,'模板使用说明&amp;基础参数'!$E$24),IF(I96="EQ",IF($C$1="预估功能点",'模板使用说明&amp;基础参数'!$E$18,'模板使用说明&amp;基础参数'!$E$25),"")))))</f>
        <v/>
      </c>
      <c r="K96" s="95"/>
      <c r="L96" s="95"/>
      <c r="M96" s="96" t="str">
        <f>IF(J96="","",IF(K96="高",IF(L96="删除",J96*'模板使用说明&amp;基础参数'!$E$4*'模板使用说明&amp;基础参数'!$E$11,IF(L96="修改",J96*'模板使用说明&amp;基础参数'!$E$4*'模板使用说明&amp;基础参数'!$E$10,J96*'模板使用说明&amp;基础参数'!$E$4*'模板使用说明&amp;基础参数'!$E$9)),IF(K96="中",IF(L96="删除",J96*'模板使用说明&amp;基础参数'!$E$5*'模板使用说明&amp;基础参数'!$E$11,IF(L96="修改",J96*'模板使用说明&amp;基础参数'!$E$5*'模板使用说明&amp;基础参数'!$E$10,J96*'模板使用说明&amp;基础参数'!$E$5*'模板使用说明&amp;基础参数'!$E$9)),IF(L96="删除",J96*'模板使用说明&amp;基础参数'!$E$6*'模板使用说明&amp;基础参数'!$E$11,IF(L96="修改",J96*'模板使用说明&amp;基础参数'!$E$6*'模板使用说明&amp;基础参数'!$E$10,J96*'模板使用说明&amp;基础参数'!$E$6*'模板使用说明&amp;基础参数'!$E$9)))))</f>
        <v/>
      </c>
      <c r="N96" s="97"/>
    </row>
    <row r="97" customHeight="1" spans="1:14">
      <c r="A97" s="91">
        <f t="shared" si="1"/>
        <v>92</v>
      </c>
      <c r="B97" s="92"/>
      <c r="C97" s="92"/>
      <c r="D97" s="92"/>
      <c r="E97" s="92"/>
      <c r="F97" s="103"/>
      <c r="G97" s="103"/>
      <c r="H97" s="93"/>
      <c r="I97" s="91"/>
      <c r="J97" s="11" t="str">
        <f>IF(I97="ILF",IF($C$1="预估功能点",'模板使用说明&amp;基础参数'!$E$14,'模板使用说明&amp;基础参数'!$E$21),IF(I97="EIF",IF($C$1="预估功能点",'模板使用说明&amp;基础参数'!$E$15,'模板使用说明&amp;基础参数'!$E$22),IF(I97="EI",IF($C$1="预估功能点",'模板使用说明&amp;基础参数'!$E$16,'模板使用说明&amp;基础参数'!$E$23),IF(I97="EO",IF($C$1="预估功能点",'模板使用说明&amp;基础参数'!$E$17,'模板使用说明&amp;基础参数'!$E$24),IF(I97="EQ",IF($C$1="预估功能点",'模板使用说明&amp;基础参数'!$E$18,'模板使用说明&amp;基础参数'!$E$25),"")))))</f>
        <v/>
      </c>
      <c r="K97" s="95"/>
      <c r="L97" s="95"/>
      <c r="M97" s="96" t="str">
        <f>IF(J97="","",IF(K97="高",IF(L97="删除",J97*'模板使用说明&amp;基础参数'!$E$4*'模板使用说明&amp;基础参数'!$E$11,IF(L97="修改",J97*'模板使用说明&amp;基础参数'!$E$4*'模板使用说明&amp;基础参数'!$E$10,J97*'模板使用说明&amp;基础参数'!$E$4*'模板使用说明&amp;基础参数'!$E$9)),IF(K97="中",IF(L97="删除",J97*'模板使用说明&amp;基础参数'!$E$5*'模板使用说明&amp;基础参数'!$E$11,IF(L97="修改",J97*'模板使用说明&amp;基础参数'!$E$5*'模板使用说明&amp;基础参数'!$E$10,J97*'模板使用说明&amp;基础参数'!$E$5*'模板使用说明&amp;基础参数'!$E$9)),IF(L97="删除",J97*'模板使用说明&amp;基础参数'!$E$6*'模板使用说明&amp;基础参数'!$E$11,IF(L97="修改",J97*'模板使用说明&amp;基础参数'!$E$6*'模板使用说明&amp;基础参数'!$E$10,J97*'模板使用说明&amp;基础参数'!$E$6*'模板使用说明&amp;基础参数'!$E$9)))))</f>
        <v/>
      </c>
      <c r="N97" s="97"/>
    </row>
    <row r="98" customHeight="1" spans="1:14">
      <c r="A98" s="91">
        <f t="shared" si="1"/>
        <v>93</v>
      </c>
      <c r="B98" s="92"/>
      <c r="C98" s="92"/>
      <c r="D98" s="92"/>
      <c r="E98" s="92"/>
      <c r="F98" s="103"/>
      <c r="G98" s="103"/>
      <c r="H98" s="93"/>
      <c r="I98" s="91"/>
      <c r="J98" s="11" t="str">
        <f>IF(I98="ILF",IF($C$1="预估功能点",'模板使用说明&amp;基础参数'!$E$14,'模板使用说明&amp;基础参数'!$E$21),IF(I98="EIF",IF($C$1="预估功能点",'模板使用说明&amp;基础参数'!$E$15,'模板使用说明&amp;基础参数'!$E$22),IF(I98="EI",IF($C$1="预估功能点",'模板使用说明&amp;基础参数'!$E$16,'模板使用说明&amp;基础参数'!$E$23),IF(I98="EO",IF($C$1="预估功能点",'模板使用说明&amp;基础参数'!$E$17,'模板使用说明&amp;基础参数'!$E$24),IF(I98="EQ",IF($C$1="预估功能点",'模板使用说明&amp;基础参数'!$E$18,'模板使用说明&amp;基础参数'!$E$25),"")))))</f>
        <v/>
      </c>
      <c r="K98" s="95"/>
      <c r="L98" s="95"/>
      <c r="M98" s="96" t="str">
        <f>IF(J98="","",IF(K98="高",IF(L98="删除",J98*'模板使用说明&amp;基础参数'!$E$4*'模板使用说明&amp;基础参数'!$E$11,IF(L98="修改",J98*'模板使用说明&amp;基础参数'!$E$4*'模板使用说明&amp;基础参数'!$E$10,J98*'模板使用说明&amp;基础参数'!$E$4*'模板使用说明&amp;基础参数'!$E$9)),IF(K98="中",IF(L98="删除",J98*'模板使用说明&amp;基础参数'!$E$5*'模板使用说明&amp;基础参数'!$E$11,IF(L98="修改",J98*'模板使用说明&amp;基础参数'!$E$5*'模板使用说明&amp;基础参数'!$E$10,J98*'模板使用说明&amp;基础参数'!$E$5*'模板使用说明&amp;基础参数'!$E$9)),IF(L98="删除",J98*'模板使用说明&amp;基础参数'!$E$6*'模板使用说明&amp;基础参数'!$E$11,IF(L98="修改",J98*'模板使用说明&amp;基础参数'!$E$6*'模板使用说明&amp;基础参数'!$E$10,J98*'模板使用说明&amp;基础参数'!$E$6*'模板使用说明&amp;基础参数'!$E$9)))))</f>
        <v/>
      </c>
      <c r="N98" s="97"/>
    </row>
    <row r="99" customHeight="1" spans="1:14">
      <c r="A99" s="91">
        <f t="shared" si="1"/>
        <v>94</v>
      </c>
      <c r="B99" s="92"/>
      <c r="C99" s="92"/>
      <c r="D99" s="92"/>
      <c r="E99" s="92"/>
      <c r="F99" s="103"/>
      <c r="G99" s="103"/>
      <c r="H99" s="93"/>
      <c r="I99" s="91"/>
      <c r="J99" s="11" t="str">
        <f>IF(I99="ILF",IF($C$1="预估功能点",'模板使用说明&amp;基础参数'!$E$14,'模板使用说明&amp;基础参数'!$E$21),IF(I99="EIF",IF($C$1="预估功能点",'模板使用说明&amp;基础参数'!$E$15,'模板使用说明&amp;基础参数'!$E$22),IF(I99="EI",IF($C$1="预估功能点",'模板使用说明&amp;基础参数'!$E$16,'模板使用说明&amp;基础参数'!$E$23),IF(I99="EO",IF($C$1="预估功能点",'模板使用说明&amp;基础参数'!$E$17,'模板使用说明&amp;基础参数'!$E$24),IF(I99="EQ",IF($C$1="预估功能点",'模板使用说明&amp;基础参数'!$E$18,'模板使用说明&amp;基础参数'!$E$25),"")))))</f>
        <v/>
      </c>
      <c r="K99" s="95"/>
      <c r="L99" s="95"/>
      <c r="M99" s="96" t="str">
        <f>IF(J99="","",IF(K99="高",IF(L99="删除",J99*'模板使用说明&amp;基础参数'!$E$4*'模板使用说明&amp;基础参数'!$E$11,IF(L99="修改",J99*'模板使用说明&amp;基础参数'!$E$4*'模板使用说明&amp;基础参数'!$E$10,J99*'模板使用说明&amp;基础参数'!$E$4*'模板使用说明&amp;基础参数'!$E$9)),IF(K99="中",IF(L99="删除",J99*'模板使用说明&amp;基础参数'!$E$5*'模板使用说明&amp;基础参数'!$E$11,IF(L99="修改",J99*'模板使用说明&amp;基础参数'!$E$5*'模板使用说明&amp;基础参数'!$E$10,J99*'模板使用说明&amp;基础参数'!$E$5*'模板使用说明&amp;基础参数'!$E$9)),IF(L99="删除",J99*'模板使用说明&amp;基础参数'!$E$6*'模板使用说明&amp;基础参数'!$E$11,IF(L99="修改",J99*'模板使用说明&amp;基础参数'!$E$6*'模板使用说明&amp;基础参数'!$E$10,J99*'模板使用说明&amp;基础参数'!$E$6*'模板使用说明&amp;基础参数'!$E$9)))))</f>
        <v/>
      </c>
      <c r="N99" s="97"/>
    </row>
    <row r="100" customHeight="1" spans="1:14">
      <c r="A100" s="91">
        <f t="shared" si="1"/>
        <v>95</v>
      </c>
      <c r="B100" s="92"/>
      <c r="C100" s="92"/>
      <c r="D100" s="92"/>
      <c r="E100" s="92"/>
      <c r="F100" s="103"/>
      <c r="G100" s="103"/>
      <c r="H100" s="93"/>
      <c r="I100" s="91"/>
      <c r="J100" s="11" t="str">
        <f>IF(I100="ILF",IF($C$1="预估功能点",'模板使用说明&amp;基础参数'!$E$14,'模板使用说明&amp;基础参数'!$E$21),IF(I100="EIF",IF($C$1="预估功能点",'模板使用说明&amp;基础参数'!$E$15,'模板使用说明&amp;基础参数'!$E$22),IF(I100="EI",IF($C$1="预估功能点",'模板使用说明&amp;基础参数'!$E$16,'模板使用说明&amp;基础参数'!$E$23),IF(I100="EO",IF($C$1="预估功能点",'模板使用说明&amp;基础参数'!$E$17,'模板使用说明&amp;基础参数'!$E$24),IF(I100="EQ",IF($C$1="预估功能点",'模板使用说明&amp;基础参数'!$E$18,'模板使用说明&amp;基础参数'!$E$25),"")))))</f>
        <v/>
      </c>
      <c r="K100" s="95"/>
      <c r="L100" s="95"/>
      <c r="M100" s="96" t="str">
        <f>IF(J100="","",IF(K100="高",IF(L100="删除",J100*'模板使用说明&amp;基础参数'!$E$4*'模板使用说明&amp;基础参数'!$E$11,IF(L100="修改",J100*'模板使用说明&amp;基础参数'!$E$4*'模板使用说明&amp;基础参数'!$E$10,J100*'模板使用说明&amp;基础参数'!$E$4*'模板使用说明&amp;基础参数'!$E$9)),IF(K100="中",IF(L100="删除",J100*'模板使用说明&amp;基础参数'!$E$5*'模板使用说明&amp;基础参数'!$E$11,IF(L100="修改",J100*'模板使用说明&amp;基础参数'!$E$5*'模板使用说明&amp;基础参数'!$E$10,J100*'模板使用说明&amp;基础参数'!$E$5*'模板使用说明&amp;基础参数'!$E$9)),IF(L100="删除",J100*'模板使用说明&amp;基础参数'!$E$6*'模板使用说明&amp;基础参数'!$E$11,IF(L100="修改",J100*'模板使用说明&amp;基础参数'!$E$6*'模板使用说明&amp;基础参数'!$E$10,J100*'模板使用说明&amp;基础参数'!$E$6*'模板使用说明&amp;基础参数'!$E$9)))))</f>
        <v/>
      </c>
      <c r="N100" s="97"/>
    </row>
    <row r="101" customHeight="1" spans="1:14">
      <c r="A101" s="91">
        <f t="shared" si="1"/>
        <v>96</v>
      </c>
      <c r="B101" s="92"/>
      <c r="C101" s="92"/>
      <c r="D101" s="92"/>
      <c r="E101" s="92"/>
      <c r="F101" s="103"/>
      <c r="G101" s="103"/>
      <c r="H101" s="93"/>
      <c r="I101" s="91"/>
      <c r="J101" s="11" t="str">
        <f>IF(I101="ILF",IF($C$1="预估功能点",'模板使用说明&amp;基础参数'!$E$14,'模板使用说明&amp;基础参数'!$E$21),IF(I101="EIF",IF($C$1="预估功能点",'模板使用说明&amp;基础参数'!$E$15,'模板使用说明&amp;基础参数'!$E$22),IF(I101="EI",IF($C$1="预估功能点",'模板使用说明&amp;基础参数'!$E$16,'模板使用说明&amp;基础参数'!$E$23),IF(I101="EO",IF($C$1="预估功能点",'模板使用说明&amp;基础参数'!$E$17,'模板使用说明&amp;基础参数'!$E$24),IF(I101="EQ",IF($C$1="预估功能点",'模板使用说明&amp;基础参数'!$E$18,'模板使用说明&amp;基础参数'!$E$25),"")))))</f>
        <v/>
      </c>
      <c r="K101" s="95"/>
      <c r="L101" s="95"/>
      <c r="M101" s="96" t="str">
        <f>IF(J101="","",IF(K101="高",IF(L101="删除",J101*'模板使用说明&amp;基础参数'!$E$4*'模板使用说明&amp;基础参数'!$E$11,IF(L101="修改",J101*'模板使用说明&amp;基础参数'!$E$4*'模板使用说明&amp;基础参数'!$E$10,J101*'模板使用说明&amp;基础参数'!$E$4*'模板使用说明&amp;基础参数'!$E$9)),IF(K101="中",IF(L101="删除",J101*'模板使用说明&amp;基础参数'!$E$5*'模板使用说明&amp;基础参数'!$E$11,IF(L101="修改",J101*'模板使用说明&amp;基础参数'!$E$5*'模板使用说明&amp;基础参数'!$E$10,J101*'模板使用说明&amp;基础参数'!$E$5*'模板使用说明&amp;基础参数'!$E$9)),IF(L101="删除",J101*'模板使用说明&amp;基础参数'!$E$6*'模板使用说明&amp;基础参数'!$E$11,IF(L101="修改",J101*'模板使用说明&amp;基础参数'!$E$6*'模板使用说明&amp;基础参数'!$E$10,J101*'模板使用说明&amp;基础参数'!$E$6*'模板使用说明&amp;基础参数'!$E$9)))))</f>
        <v/>
      </c>
      <c r="N101" s="97"/>
    </row>
    <row r="102" customHeight="1" spans="1:14">
      <c r="A102" s="91">
        <f t="shared" si="1"/>
        <v>97</v>
      </c>
      <c r="B102" s="92"/>
      <c r="C102" s="92"/>
      <c r="D102" s="92"/>
      <c r="E102" s="92"/>
      <c r="F102" s="103"/>
      <c r="G102" s="103"/>
      <c r="H102" s="93"/>
      <c r="I102" s="91"/>
      <c r="J102" s="11" t="str">
        <f>IF(I102="ILF",IF($C$1="预估功能点",'模板使用说明&amp;基础参数'!$E$14,'模板使用说明&amp;基础参数'!$E$21),IF(I102="EIF",IF($C$1="预估功能点",'模板使用说明&amp;基础参数'!$E$15,'模板使用说明&amp;基础参数'!$E$22),IF(I102="EI",IF($C$1="预估功能点",'模板使用说明&amp;基础参数'!$E$16,'模板使用说明&amp;基础参数'!$E$23),IF(I102="EO",IF($C$1="预估功能点",'模板使用说明&amp;基础参数'!$E$17,'模板使用说明&amp;基础参数'!$E$24),IF(I102="EQ",IF($C$1="预估功能点",'模板使用说明&amp;基础参数'!$E$18,'模板使用说明&amp;基础参数'!$E$25),"")))))</f>
        <v/>
      </c>
      <c r="K102" s="95"/>
      <c r="L102" s="95"/>
      <c r="M102" s="96" t="str">
        <f>IF(J102="","",IF(K102="高",IF(L102="删除",J102*'模板使用说明&amp;基础参数'!$E$4*'模板使用说明&amp;基础参数'!$E$11,IF(L102="修改",J102*'模板使用说明&amp;基础参数'!$E$4*'模板使用说明&amp;基础参数'!$E$10,J102*'模板使用说明&amp;基础参数'!$E$4*'模板使用说明&amp;基础参数'!$E$9)),IF(K102="中",IF(L102="删除",J102*'模板使用说明&amp;基础参数'!$E$5*'模板使用说明&amp;基础参数'!$E$11,IF(L102="修改",J102*'模板使用说明&amp;基础参数'!$E$5*'模板使用说明&amp;基础参数'!$E$10,J102*'模板使用说明&amp;基础参数'!$E$5*'模板使用说明&amp;基础参数'!$E$9)),IF(L102="删除",J102*'模板使用说明&amp;基础参数'!$E$6*'模板使用说明&amp;基础参数'!$E$11,IF(L102="修改",J102*'模板使用说明&amp;基础参数'!$E$6*'模板使用说明&amp;基础参数'!$E$10,J102*'模板使用说明&amp;基础参数'!$E$6*'模板使用说明&amp;基础参数'!$E$9)))))</f>
        <v/>
      </c>
      <c r="N102" s="97"/>
    </row>
    <row r="103" customHeight="1" spans="1:14">
      <c r="A103" s="91">
        <f t="shared" si="1"/>
        <v>98</v>
      </c>
      <c r="B103" s="92"/>
      <c r="C103" s="92"/>
      <c r="D103" s="92"/>
      <c r="E103" s="92"/>
      <c r="F103" s="103"/>
      <c r="G103" s="103"/>
      <c r="H103" s="93"/>
      <c r="I103" s="91"/>
      <c r="J103" s="11" t="str">
        <f>IF(I103="ILF",IF($C$1="预估功能点",'模板使用说明&amp;基础参数'!$E$14,'模板使用说明&amp;基础参数'!$E$21),IF(I103="EIF",IF($C$1="预估功能点",'模板使用说明&amp;基础参数'!$E$15,'模板使用说明&amp;基础参数'!$E$22),IF(I103="EI",IF($C$1="预估功能点",'模板使用说明&amp;基础参数'!$E$16,'模板使用说明&amp;基础参数'!$E$23),IF(I103="EO",IF($C$1="预估功能点",'模板使用说明&amp;基础参数'!$E$17,'模板使用说明&amp;基础参数'!$E$24),IF(I103="EQ",IF($C$1="预估功能点",'模板使用说明&amp;基础参数'!$E$18,'模板使用说明&amp;基础参数'!$E$25),"")))))</f>
        <v/>
      </c>
      <c r="K103" s="95"/>
      <c r="L103" s="95"/>
      <c r="M103" s="96" t="str">
        <f>IF(J103="","",IF(K103="高",IF(L103="删除",J103*'模板使用说明&amp;基础参数'!$E$4*'模板使用说明&amp;基础参数'!$E$11,IF(L103="修改",J103*'模板使用说明&amp;基础参数'!$E$4*'模板使用说明&amp;基础参数'!$E$10,J103*'模板使用说明&amp;基础参数'!$E$4*'模板使用说明&amp;基础参数'!$E$9)),IF(K103="中",IF(L103="删除",J103*'模板使用说明&amp;基础参数'!$E$5*'模板使用说明&amp;基础参数'!$E$11,IF(L103="修改",J103*'模板使用说明&amp;基础参数'!$E$5*'模板使用说明&amp;基础参数'!$E$10,J103*'模板使用说明&amp;基础参数'!$E$5*'模板使用说明&amp;基础参数'!$E$9)),IF(L103="删除",J103*'模板使用说明&amp;基础参数'!$E$6*'模板使用说明&amp;基础参数'!$E$11,IF(L103="修改",J103*'模板使用说明&amp;基础参数'!$E$6*'模板使用说明&amp;基础参数'!$E$10,J103*'模板使用说明&amp;基础参数'!$E$6*'模板使用说明&amp;基础参数'!$E$9)))))</f>
        <v/>
      </c>
      <c r="N103" s="97"/>
    </row>
    <row r="104" customHeight="1" spans="1:14">
      <c r="A104" s="91">
        <f t="shared" si="1"/>
        <v>99</v>
      </c>
      <c r="B104" s="92"/>
      <c r="C104" s="92"/>
      <c r="D104" s="92"/>
      <c r="E104" s="92"/>
      <c r="F104" s="103"/>
      <c r="G104" s="103"/>
      <c r="H104" s="93"/>
      <c r="I104" s="91"/>
      <c r="J104" s="11" t="str">
        <f>IF(I104="ILF",IF($C$1="预估功能点",'模板使用说明&amp;基础参数'!$E$14,'模板使用说明&amp;基础参数'!$E$21),IF(I104="EIF",IF($C$1="预估功能点",'模板使用说明&amp;基础参数'!$E$15,'模板使用说明&amp;基础参数'!$E$22),IF(I104="EI",IF($C$1="预估功能点",'模板使用说明&amp;基础参数'!$E$16,'模板使用说明&amp;基础参数'!$E$23),IF(I104="EO",IF($C$1="预估功能点",'模板使用说明&amp;基础参数'!$E$17,'模板使用说明&amp;基础参数'!$E$24),IF(I104="EQ",IF($C$1="预估功能点",'模板使用说明&amp;基础参数'!$E$18,'模板使用说明&amp;基础参数'!$E$25),"")))))</f>
        <v/>
      </c>
      <c r="K104" s="95"/>
      <c r="L104" s="95"/>
      <c r="M104" s="96" t="str">
        <f>IF(J104="","",IF(K104="高",IF(L104="删除",J104*'模板使用说明&amp;基础参数'!$E$4*'模板使用说明&amp;基础参数'!$E$11,IF(L104="修改",J104*'模板使用说明&amp;基础参数'!$E$4*'模板使用说明&amp;基础参数'!$E$10,J104*'模板使用说明&amp;基础参数'!$E$4*'模板使用说明&amp;基础参数'!$E$9)),IF(K104="中",IF(L104="删除",J104*'模板使用说明&amp;基础参数'!$E$5*'模板使用说明&amp;基础参数'!$E$11,IF(L104="修改",J104*'模板使用说明&amp;基础参数'!$E$5*'模板使用说明&amp;基础参数'!$E$10,J104*'模板使用说明&amp;基础参数'!$E$5*'模板使用说明&amp;基础参数'!$E$9)),IF(L104="删除",J104*'模板使用说明&amp;基础参数'!$E$6*'模板使用说明&amp;基础参数'!$E$11,IF(L104="修改",J104*'模板使用说明&amp;基础参数'!$E$6*'模板使用说明&amp;基础参数'!$E$10,J104*'模板使用说明&amp;基础参数'!$E$6*'模板使用说明&amp;基础参数'!$E$9)))))</f>
        <v/>
      </c>
      <c r="N104" s="97"/>
    </row>
    <row r="105" customHeight="1" spans="1:14">
      <c r="A105" s="91">
        <f t="shared" si="1"/>
        <v>100</v>
      </c>
      <c r="B105" s="92"/>
      <c r="C105" s="92"/>
      <c r="D105" s="92"/>
      <c r="E105" s="92"/>
      <c r="F105" s="103"/>
      <c r="G105" s="103"/>
      <c r="H105" s="93"/>
      <c r="I105" s="91"/>
      <c r="J105" s="11" t="str">
        <f>IF(I105="ILF",IF($C$1="预估功能点",'模板使用说明&amp;基础参数'!$E$14,'模板使用说明&amp;基础参数'!$E$21),IF(I105="EIF",IF($C$1="预估功能点",'模板使用说明&amp;基础参数'!$E$15,'模板使用说明&amp;基础参数'!$E$22),IF(I105="EI",IF($C$1="预估功能点",'模板使用说明&amp;基础参数'!$E$16,'模板使用说明&amp;基础参数'!$E$23),IF(I105="EO",IF($C$1="预估功能点",'模板使用说明&amp;基础参数'!$E$17,'模板使用说明&amp;基础参数'!$E$24),IF(I105="EQ",IF($C$1="预估功能点",'模板使用说明&amp;基础参数'!$E$18,'模板使用说明&amp;基础参数'!$E$25),"")))))</f>
        <v/>
      </c>
      <c r="K105" s="95"/>
      <c r="L105" s="95"/>
      <c r="M105" s="96" t="str">
        <f>IF(J105="","",IF(K105="高",IF(L105="删除",J105*'模板使用说明&amp;基础参数'!$E$4*'模板使用说明&amp;基础参数'!$E$11,IF(L105="修改",J105*'模板使用说明&amp;基础参数'!$E$4*'模板使用说明&amp;基础参数'!$E$10,J105*'模板使用说明&amp;基础参数'!$E$4*'模板使用说明&amp;基础参数'!$E$9)),IF(K105="中",IF(L105="删除",J105*'模板使用说明&amp;基础参数'!$E$5*'模板使用说明&amp;基础参数'!$E$11,IF(L105="修改",J105*'模板使用说明&amp;基础参数'!$E$5*'模板使用说明&amp;基础参数'!$E$10,J105*'模板使用说明&amp;基础参数'!$E$5*'模板使用说明&amp;基础参数'!$E$9)),IF(L105="删除",J105*'模板使用说明&amp;基础参数'!$E$6*'模板使用说明&amp;基础参数'!$E$11,IF(L105="修改",J105*'模板使用说明&amp;基础参数'!$E$6*'模板使用说明&amp;基础参数'!$E$10,J105*'模板使用说明&amp;基础参数'!$E$6*'模板使用说明&amp;基础参数'!$E$9)))))</f>
        <v/>
      </c>
      <c r="N105" s="97"/>
    </row>
    <row r="106" customHeight="1" spans="1:14">
      <c r="A106" s="91">
        <f t="shared" si="1"/>
        <v>101</v>
      </c>
      <c r="B106" s="92"/>
      <c r="C106" s="92"/>
      <c r="D106" s="92"/>
      <c r="E106" s="92"/>
      <c r="F106" s="103"/>
      <c r="G106" s="103"/>
      <c r="H106" s="93"/>
      <c r="I106" s="91"/>
      <c r="J106" s="11" t="str">
        <f>IF(I106="ILF",IF($C$1="预估功能点",'模板使用说明&amp;基础参数'!$E$14,'模板使用说明&amp;基础参数'!$E$21),IF(I106="EIF",IF($C$1="预估功能点",'模板使用说明&amp;基础参数'!$E$15,'模板使用说明&amp;基础参数'!$E$22),IF(I106="EI",IF($C$1="预估功能点",'模板使用说明&amp;基础参数'!$E$16,'模板使用说明&amp;基础参数'!$E$23),IF(I106="EO",IF($C$1="预估功能点",'模板使用说明&amp;基础参数'!$E$17,'模板使用说明&amp;基础参数'!$E$24),IF(I106="EQ",IF($C$1="预估功能点",'模板使用说明&amp;基础参数'!$E$18,'模板使用说明&amp;基础参数'!$E$25),"")))))</f>
        <v/>
      </c>
      <c r="K106" s="95"/>
      <c r="L106" s="95"/>
      <c r="M106" s="96" t="str">
        <f>IF(J106="","",IF(K106="高",IF(L106="删除",J106*'模板使用说明&amp;基础参数'!$E$4*'模板使用说明&amp;基础参数'!$E$11,IF(L106="修改",J106*'模板使用说明&amp;基础参数'!$E$4*'模板使用说明&amp;基础参数'!$E$10,J106*'模板使用说明&amp;基础参数'!$E$4*'模板使用说明&amp;基础参数'!$E$9)),IF(K106="中",IF(L106="删除",J106*'模板使用说明&amp;基础参数'!$E$5*'模板使用说明&amp;基础参数'!$E$11,IF(L106="修改",J106*'模板使用说明&amp;基础参数'!$E$5*'模板使用说明&amp;基础参数'!$E$10,J106*'模板使用说明&amp;基础参数'!$E$5*'模板使用说明&amp;基础参数'!$E$9)),IF(L106="删除",J106*'模板使用说明&amp;基础参数'!$E$6*'模板使用说明&amp;基础参数'!$E$11,IF(L106="修改",J106*'模板使用说明&amp;基础参数'!$E$6*'模板使用说明&amp;基础参数'!$E$10,J106*'模板使用说明&amp;基础参数'!$E$6*'模板使用说明&amp;基础参数'!$E$9)))))</f>
        <v/>
      </c>
      <c r="N106" s="97"/>
    </row>
    <row r="107" customHeight="1" spans="1:14">
      <c r="A107" s="91">
        <f t="shared" si="1"/>
        <v>102</v>
      </c>
      <c r="B107" s="92"/>
      <c r="C107" s="92"/>
      <c r="D107" s="92"/>
      <c r="E107" s="92"/>
      <c r="F107" s="103"/>
      <c r="G107" s="103"/>
      <c r="H107" s="93"/>
      <c r="I107" s="91"/>
      <c r="J107" s="11" t="str">
        <f>IF(I107="ILF",IF($C$1="预估功能点",'模板使用说明&amp;基础参数'!$E$14,'模板使用说明&amp;基础参数'!$E$21),IF(I107="EIF",IF($C$1="预估功能点",'模板使用说明&amp;基础参数'!$E$15,'模板使用说明&amp;基础参数'!$E$22),IF(I107="EI",IF($C$1="预估功能点",'模板使用说明&amp;基础参数'!$E$16,'模板使用说明&amp;基础参数'!$E$23),IF(I107="EO",IF($C$1="预估功能点",'模板使用说明&amp;基础参数'!$E$17,'模板使用说明&amp;基础参数'!$E$24),IF(I107="EQ",IF($C$1="预估功能点",'模板使用说明&amp;基础参数'!$E$18,'模板使用说明&amp;基础参数'!$E$25),"")))))</f>
        <v/>
      </c>
      <c r="K107" s="95"/>
      <c r="L107" s="95"/>
      <c r="M107" s="96" t="str">
        <f>IF(J107="","",IF(K107="高",IF(L107="删除",J107*'模板使用说明&amp;基础参数'!$E$4*'模板使用说明&amp;基础参数'!$E$11,IF(L107="修改",J107*'模板使用说明&amp;基础参数'!$E$4*'模板使用说明&amp;基础参数'!$E$10,J107*'模板使用说明&amp;基础参数'!$E$4*'模板使用说明&amp;基础参数'!$E$9)),IF(K107="中",IF(L107="删除",J107*'模板使用说明&amp;基础参数'!$E$5*'模板使用说明&amp;基础参数'!$E$11,IF(L107="修改",J107*'模板使用说明&amp;基础参数'!$E$5*'模板使用说明&amp;基础参数'!$E$10,J107*'模板使用说明&amp;基础参数'!$E$5*'模板使用说明&amp;基础参数'!$E$9)),IF(L107="删除",J107*'模板使用说明&amp;基础参数'!$E$6*'模板使用说明&amp;基础参数'!$E$11,IF(L107="修改",J107*'模板使用说明&amp;基础参数'!$E$6*'模板使用说明&amp;基础参数'!$E$10,J107*'模板使用说明&amp;基础参数'!$E$6*'模板使用说明&amp;基础参数'!$E$9)))))</f>
        <v/>
      </c>
      <c r="N107" s="97"/>
    </row>
    <row r="108" customHeight="1" spans="1:14">
      <c r="A108" s="91">
        <f t="shared" si="1"/>
        <v>103</v>
      </c>
      <c r="B108" s="92"/>
      <c r="C108" s="92"/>
      <c r="D108" s="92"/>
      <c r="E108" s="92"/>
      <c r="F108" s="103"/>
      <c r="G108" s="103"/>
      <c r="H108" s="93"/>
      <c r="I108" s="91"/>
      <c r="J108" s="11" t="str">
        <f>IF(I108="ILF",IF($C$1="预估功能点",'模板使用说明&amp;基础参数'!$E$14,'模板使用说明&amp;基础参数'!$E$21),IF(I108="EIF",IF($C$1="预估功能点",'模板使用说明&amp;基础参数'!$E$15,'模板使用说明&amp;基础参数'!$E$22),IF(I108="EI",IF($C$1="预估功能点",'模板使用说明&amp;基础参数'!$E$16,'模板使用说明&amp;基础参数'!$E$23),IF(I108="EO",IF($C$1="预估功能点",'模板使用说明&amp;基础参数'!$E$17,'模板使用说明&amp;基础参数'!$E$24),IF(I108="EQ",IF($C$1="预估功能点",'模板使用说明&amp;基础参数'!$E$18,'模板使用说明&amp;基础参数'!$E$25),"")))))</f>
        <v/>
      </c>
      <c r="K108" s="95"/>
      <c r="L108" s="95"/>
      <c r="M108" s="96" t="str">
        <f>IF(J108="","",IF(K108="高",IF(L108="删除",J108*'模板使用说明&amp;基础参数'!$E$4*'模板使用说明&amp;基础参数'!$E$11,IF(L108="修改",J108*'模板使用说明&amp;基础参数'!$E$4*'模板使用说明&amp;基础参数'!$E$10,J108*'模板使用说明&amp;基础参数'!$E$4*'模板使用说明&amp;基础参数'!$E$9)),IF(K108="中",IF(L108="删除",J108*'模板使用说明&amp;基础参数'!$E$5*'模板使用说明&amp;基础参数'!$E$11,IF(L108="修改",J108*'模板使用说明&amp;基础参数'!$E$5*'模板使用说明&amp;基础参数'!$E$10,J108*'模板使用说明&amp;基础参数'!$E$5*'模板使用说明&amp;基础参数'!$E$9)),IF(L108="删除",J108*'模板使用说明&amp;基础参数'!$E$6*'模板使用说明&amp;基础参数'!$E$11,IF(L108="修改",J108*'模板使用说明&amp;基础参数'!$E$6*'模板使用说明&amp;基础参数'!$E$10,J108*'模板使用说明&amp;基础参数'!$E$6*'模板使用说明&amp;基础参数'!$E$9)))))</f>
        <v/>
      </c>
      <c r="N108" s="97"/>
    </row>
    <row r="109" customHeight="1" spans="1:14">
      <c r="A109" s="91">
        <f t="shared" si="1"/>
        <v>104</v>
      </c>
      <c r="B109" s="92"/>
      <c r="C109" s="92"/>
      <c r="D109" s="92"/>
      <c r="E109" s="92"/>
      <c r="F109" s="103"/>
      <c r="G109" s="103"/>
      <c r="H109" s="93"/>
      <c r="I109" s="91"/>
      <c r="J109" s="11" t="str">
        <f>IF(I109="ILF",IF($C$1="预估功能点",'模板使用说明&amp;基础参数'!$E$14,'模板使用说明&amp;基础参数'!$E$21),IF(I109="EIF",IF($C$1="预估功能点",'模板使用说明&amp;基础参数'!$E$15,'模板使用说明&amp;基础参数'!$E$22),IF(I109="EI",IF($C$1="预估功能点",'模板使用说明&amp;基础参数'!$E$16,'模板使用说明&amp;基础参数'!$E$23),IF(I109="EO",IF($C$1="预估功能点",'模板使用说明&amp;基础参数'!$E$17,'模板使用说明&amp;基础参数'!$E$24),IF(I109="EQ",IF($C$1="预估功能点",'模板使用说明&amp;基础参数'!$E$18,'模板使用说明&amp;基础参数'!$E$25),"")))))</f>
        <v/>
      </c>
      <c r="K109" s="95"/>
      <c r="L109" s="95"/>
      <c r="M109" s="96" t="str">
        <f>IF(J109="","",IF(K109="高",IF(L109="删除",J109*'模板使用说明&amp;基础参数'!$E$4*'模板使用说明&amp;基础参数'!$E$11,IF(L109="修改",J109*'模板使用说明&amp;基础参数'!$E$4*'模板使用说明&amp;基础参数'!$E$10,J109*'模板使用说明&amp;基础参数'!$E$4*'模板使用说明&amp;基础参数'!$E$9)),IF(K109="中",IF(L109="删除",J109*'模板使用说明&amp;基础参数'!$E$5*'模板使用说明&amp;基础参数'!$E$11,IF(L109="修改",J109*'模板使用说明&amp;基础参数'!$E$5*'模板使用说明&amp;基础参数'!$E$10,J109*'模板使用说明&amp;基础参数'!$E$5*'模板使用说明&amp;基础参数'!$E$9)),IF(L109="删除",J109*'模板使用说明&amp;基础参数'!$E$6*'模板使用说明&amp;基础参数'!$E$11,IF(L109="修改",J109*'模板使用说明&amp;基础参数'!$E$6*'模板使用说明&amp;基础参数'!$E$10,J109*'模板使用说明&amp;基础参数'!$E$6*'模板使用说明&amp;基础参数'!$E$9)))))</f>
        <v/>
      </c>
      <c r="N109" s="97"/>
    </row>
    <row r="110" customHeight="1" spans="1:14">
      <c r="A110" s="91">
        <f t="shared" si="1"/>
        <v>105</v>
      </c>
      <c r="B110" s="92"/>
      <c r="C110" s="92"/>
      <c r="D110" s="92"/>
      <c r="E110" s="92"/>
      <c r="F110" s="103"/>
      <c r="G110" s="103"/>
      <c r="H110" s="93"/>
      <c r="I110" s="91"/>
      <c r="J110" s="11" t="str">
        <f>IF(I110="ILF",IF($C$1="预估功能点",'模板使用说明&amp;基础参数'!$E$14,'模板使用说明&amp;基础参数'!$E$21),IF(I110="EIF",IF($C$1="预估功能点",'模板使用说明&amp;基础参数'!$E$15,'模板使用说明&amp;基础参数'!$E$22),IF(I110="EI",IF($C$1="预估功能点",'模板使用说明&amp;基础参数'!$E$16,'模板使用说明&amp;基础参数'!$E$23),IF(I110="EO",IF($C$1="预估功能点",'模板使用说明&amp;基础参数'!$E$17,'模板使用说明&amp;基础参数'!$E$24),IF(I110="EQ",IF($C$1="预估功能点",'模板使用说明&amp;基础参数'!$E$18,'模板使用说明&amp;基础参数'!$E$25),"")))))</f>
        <v/>
      </c>
      <c r="K110" s="95"/>
      <c r="L110" s="95"/>
      <c r="M110" s="96" t="str">
        <f>IF(J110="","",IF(K110="高",IF(L110="删除",J110*'模板使用说明&amp;基础参数'!$E$4*'模板使用说明&amp;基础参数'!$E$11,IF(L110="修改",J110*'模板使用说明&amp;基础参数'!$E$4*'模板使用说明&amp;基础参数'!$E$10,J110*'模板使用说明&amp;基础参数'!$E$4*'模板使用说明&amp;基础参数'!$E$9)),IF(K110="中",IF(L110="删除",J110*'模板使用说明&amp;基础参数'!$E$5*'模板使用说明&amp;基础参数'!$E$11,IF(L110="修改",J110*'模板使用说明&amp;基础参数'!$E$5*'模板使用说明&amp;基础参数'!$E$10,J110*'模板使用说明&amp;基础参数'!$E$5*'模板使用说明&amp;基础参数'!$E$9)),IF(L110="删除",J110*'模板使用说明&amp;基础参数'!$E$6*'模板使用说明&amp;基础参数'!$E$11,IF(L110="修改",J110*'模板使用说明&amp;基础参数'!$E$6*'模板使用说明&amp;基础参数'!$E$10,J110*'模板使用说明&amp;基础参数'!$E$6*'模板使用说明&amp;基础参数'!$E$9)))))</f>
        <v/>
      </c>
      <c r="N110" s="97"/>
    </row>
    <row r="111" customHeight="1" spans="1:14">
      <c r="A111" s="91">
        <f t="shared" si="1"/>
        <v>106</v>
      </c>
      <c r="B111" s="92"/>
      <c r="C111" s="92"/>
      <c r="D111" s="92"/>
      <c r="E111" s="92"/>
      <c r="F111" s="103"/>
      <c r="G111" s="103"/>
      <c r="H111" s="93"/>
      <c r="I111" s="91"/>
      <c r="J111" s="11" t="str">
        <f>IF(I111="ILF",IF($C$1="预估功能点",'模板使用说明&amp;基础参数'!$E$14,'模板使用说明&amp;基础参数'!$E$21),IF(I111="EIF",IF($C$1="预估功能点",'模板使用说明&amp;基础参数'!$E$15,'模板使用说明&amp;基础参数'!$E$22),IF(I111="EI",IF($C$1="预估功能点",'模板使用说明&amp;基础参数'!$E$16,'模板使用说明&amp;基础参数'!$E$23),IF(I111="EO",IF($C$1="预估功能点",'模板使用说明&amp;基础参数'!$E$17,'模板使用说明&amp;基础参数'!$E$24),IF(I111="EQ",IF($C$1="预估功能点",'模板使用说明&amp;基础参数'!$E$18,'模板使用说明&amp;基础参数'!$E$25),"")))))</f>
        <v/>
      </c>
      <c r="K111" s="95"/>
      <c r="L111" s="95"/>
      <c r="M111" s="96" t="str">
        <f>IF(J111="","",IF(K111="高",IF(L111="删除",J111*'模板使用说明&amp;基础参数'!$E$4*'模板使用说明&amp;基础参数'!$E$11,IF(L111="修改",J111*'模板使用说明&amp;基础参数'!$E$4*'模板使用说明&amp;基础参数'!$E$10,J111*'模板使用说明&amp;基础参数'!$E$4*'模板使用说明&amp;基础参数'!$E$9)),IF(K111="中",IF(L111="删除",J111*'模板使用说明&amp;基础参数'!$E$5*'模板使用说明&amp;基础参数'!$E$11,IF(L111="修改",J111*'模板使用说明&amp;基础参数'!$E$5*'模板使用说明&amp;基础参数'!$E$10,J111*'模板使用说明&amp;基础参数'!$E$5*'模板使用说明&amp;基础参数'!$E$9)),IF(L111="删除",J111*'模板使用说明&amp;基础参数'!$E$6*'模板使用说明&amp;基础参数'!$E$11,IF(L111="修改",J111*'模板使用说明&amp;基础参数'!$E$6*'模板使用说明&amp;基础参数'!$E$10,J111*'模板使用说明&amp;基础参数'!$E$6*'模板使用说明&amp;基础参数'!$E$9)))))</f>
        <v/>
      </c>
      <c r="N111" s="97"/>
    </row>
    <row r="112" customHeight="1" spans="1:14">
      <c r="A112" s="91">
        <f t="shared" si="1"/>
        <v>107</v>
      </c>
      <c r="B112" s="92"/>
      <c r="C112" s="92"/>
      <c r="D112" s="92"/>
      <c r="E112" s="92"/>
      <c r="F112" s="103"/>
      <c r="G112" s="103"/>
      <c r="H112" s="93"/>
      <c r="I112" s="91"/>
      <c r="J112" s="11" t="str">
        <f>IF(I112="ILF",IF($C$1="预估功能点",'模板使用说明&amp;基础参数'!$E$14,'模板使用说明&amp;基础参数'!$E$21),IF(I112="EIF",IF($C$1="预估功能点",'模板使用说明&amp;基础参数'!$E$15,'模板使用说明&amp;基础参数'!$E$22),IF(I112="EI",IF($C$1="预估功能点",'模板使用说明&amp;基础参数'!$E$16,'模板使用说明&amp;基础参数'!$E$23),IF(I112="EO",IF($C$1="预估功能点",'模板使用说明&amp;基础参数'!$E$17,'模板使用说明&amp;基础参数'!$E$24),IF(I112="EQ",IF($C$1="预估功能点",'模板使用说明&amp;基础参数'!$E$18,'模板使用说明&amp;基础参数'!$E$25),"")))))</f>
        <v/>
      </c>
      <c r="K112" s="95"/>
      <c r="L112" s="95"/>
      <c r="M112" s="96" t="str">
        <f>IF(J112="","",IF(K112="高",IF(L112="删除",J112*'模板使用说明&amp;基础参数'!$E$4*'模板使用说明&amp;基础参数'!$E$11,IF(L112="修改",J112*'模板使用说明&amp;基础参数'!$E$4*'模板使用说明&amp;基础参数'!$E$10,J112*'模板使用说明&amp;基础参数'!$E$4*'模板使用说明&amp;基础参数'!$E$9)),IF(K112="中",IF(L112="删除",J112*'模板使用说明&amp;基础参数'!$E$5*'模板使用说明&amp;基础参数'!$E$11,IF(L112="修改",J112*'模板使用说明&amp;基础参数'!$E$5*'模板使用说明&amp;基础参数'!$E$10,J112*'模板使用说明&amp;基础参数'!$E$5*'模板使用说明&amp;基础参数'!$E$9)),IF(L112="删除",J112*'模板使用说明&amp;基础参数'!$E$6*'模板使用说明&amp;基础参数'!$E$11,IF(L112="修改",J112*'模板使用说明&amp;基础参数'!$E$6*'模板使用说明&amp;基础参数'!$E$10,J112*'模板使用说明&amp;基础参数'!$E$6*'模板使用说明&amp;基础参数'!$E$9)))))</f>
        <v/>
      </c>
      <c r="N112" s="97"/>
    </row>
    <row r="113" customHeight="1" spans="1:14">
      <c r="A113" s="91">
        <f t="shared" si="1"/>
        <v>108</v>
      </c>
      <c r="B113" s="92"/>
      <c r="C113" s="92"/>
      <c r="D113" s="92"/>
      <c r="E113" s="92"/>
      <c r="F113" s="103"/>
      <c r="G113" s="103"/>
      <c r="H113" s="93"/>
      <c r="I113" s="91"/>
      <c r="J113" s="11" t="str">
        <f>IF(I113="ILF",IF($C$1="预估功能点",'模板使用说明&amp;基础参数'!$E$14,'模板使用说明&amp;基础参数'!$E$21),IF(I113="EIF",IF($C$1="预估功能点",'模板使用说明&amp;基础参数'!$E$15,'模板使用说明&amp;基础参数'!$E$22),IF(I113="EI",IF($C$1="预估功能点",'模板使用说明&amp;基础参数'!$E$16,'模板使用说明&amp;基础参数'!$E$23),IF(I113="EO",IF($C$1="预估功能点",'模板使用说明&amp;基础参数'!$E$17,'模板使用说明&amp;基础参数'!$E$24),IF(I113="EQ",IF($C$1="预估功能点",'模板使用说明&amp;基础参数'!$E$18,'模板使用说明&amp;基础参数'!$E$25),"")))))</f>
        <v/>
      </c>
      <c r="K113" s="95"/>
      <c r="L113" s="95"/>
      <c r="M113" s="96" t="str">
        <f>IF(J113="","",IF(K113="高",IF(L113="删除",J113*'模板使用说明&amp;基础参数'!$E$4*'模板使用说明&amp;基础参数'!$E$11,IF(L113="修改",J113*'模板使用说明&amp;基础参数'!$E$4*'模板使用说明&amp;基础参数'!$E$10,J113*'模板使用说明&amp;基础参数'!$E$4*'模板使用说明&amp;基础参数'!$E$9)),IF(K113="中",IF(L113="删除",J113*'模板使用说明&amp;基础参数'!$E$5*'模板使用说明&amp;基础参数'!$E$11,IF(L113="修改",J113*'模板使用说明&amp;基础参数'!$E$5*'模板使用说明&amp;基础参数'!$E$10,J113*'模板使用说明&amp;基础参数'!$E$5*'模板使用说明&amp;基础参数'!$E$9)),IF(L113="删除",J113*'模板使用说明&amp;基础参数'!$E$6*'模板使用说明&amp;基础参数'!$E$11,IF(L113="修改",J113*'模板使用说明&amp;基础参数'!$E$6*'模板使用说明&amp;基础参数'!$E$10,J113*'模板使用说明&amp;基础参数'!$E$6*'模板使用说明&amp;基础参数'!$E$9)))))</f>
        <v/>
      </c>
      <c r="N113" s="97"/>
    </row>
    <row r="114" customHeight="1" spans="1:14">
      <c r="A114" s="91">
        <f t="shared" si="1"/>
        <v>109</v>
      </c>
      <c r="B114" s="92"/>
      <c r="C114" s="92"/>
      <c r="D114" s="92"/>
      <c r="E114" s="92"/>
      <c r="F114" s="103"/>
      <c r="G114" s="103"/>
      <c r="H114" s="93"/>
      <c r="I114" s="91"/>
      <c r="J114" s="11" t="str">
        <f>IF(I114="ILF",IF($C$1="预估功能点",'模板使用说明&amp;基础参数'!$E$14,'模板使用说明&amp;基础参数'!$E$21),IF(I114="EIF",IF($C$1="预估功能点",'模板使用说明&amp;基础参数'!$E$15,'模板使用说明&amp;基础参数'!$E$22),IF(I114="EI",IF($C$1="预估功能点",'模板使用说明&amp;基础参数'!$E$16,'模板使用说明&amp;基础参数'!$E$23),IF(I114="EO",IF($C$1="预估功能点",'模板使用说明&amp;基础参数'!$E$17,'模板使用说明&amp;基础参数'!$E$24),IF(I114="EQ",IF($C$1="预估功能点",'模板使用说明&amp;基础参数'!$E$18,'模板使用说明&amp;基础参数'!$E$25),"")))))</f>
        <v/>
      </c>
      <c r="K114" s="95"/>
      <c r="L114" s="95"/>
      <c r="M114" s="96" t="str">
        <f>IF(J114="","",IF(K114="高",IF(L114="删除",J114*'模板使用说明&amp;基础参数'!$E$4*'模板使用说明&amp;基础参数'!$E$11,IF(L114="修改",J114*'模板使用说明&amp;基础参数'!$E$4*'模板使用说明&amp;基础参数'!$E$10,J114*'模板使用说明&amp;基础参数'!$E$4*'模板使用说明&amp;基础参数'!$E$9)),IF(K114="中",IF(L114="删除",J114*'模板使用说明&amp;基础参数'!$E$5*'模板使用说明&amp;基础参数'!$E$11,IF(L114="修改",J114*'模板使用说明&amp;基础参数'!$E$5*'模板使用说明&amp;基础参数'!$E$10,J114*'模板使用说明&amp;基础参数'!$E$5*'模板使用说明&amp;基础参数'!$E$9)),IF(L114="删除",J114*'模板使用说明&amp;基础参数'!$E$6*'模板使用说明&amp;基础参数'!$E$11,IF(L114="修改",J114*'模板使用说明&amp;基础参数'!$E$6*'模板使用说明&amp;基础参数'!$E$10,J114*'模板使用说明&amp;基础参数'!$E$6*'模板使用说明&amp;基础参数'!$E$9)))))</f>
        <v/>
      </c>
      <c r="N114" s="97"/>
    </row>
    <row r="115" customHeight="1" spans="1:14">
      <c r="A115" s="91">
        <f t="shared" si="1"/>
        <v>110</v>
      </c>
      <c r="B115" s="92"/>
      <c r="C115" s="92"/>
      <c r="D115" s="92"/>
      <c r="E115" s="92"/>
      <c r="F115" s="103"/>
      <c r="G115" s="103"/>
      <c r="H115" s="93"/>
      <c r="I115" s="91"/>
      <c r="J115" s="11" t="str">
        <f>IF(I115="ILF",IF($C$1="预估功能点",'模板使用说明&amp;基础参数'!$E$14,'模板使用说明&amp;基础参数'!$E$21),IF(I115="EIF",IF($C$1="预估功能点",'模板使用说明&amp;基础参数'!$E$15,'模板使用说明&amp;基础参数'!$E$22),IF(I115="EI",IF($C$1="预估功能点",'模板使用说明&amp;基础参数'!$E$16,'模板使用说明&amp;基础参数'!$E$23),IF(I115="EO",IF($C$1="预估功能点",'模板使用说明&amp;基础参数'!$E$17,'模板使用说明&amp;基础参数'!$E$24),IF(I115="EQ",IF($C$1="预估功能点",'模板使用说明&amp;基础参数'!$E$18,'模板使用说明&amp;基础参数'!$E$25),"")))))</f>
        <v/>
      </c>
      <c r="K115" s="95"/>
      <c r="L115" s="95"/>
      <c r="M115" s="96" t="str">
        <f>IF(J115="","",IF(K115="高",IF(L115="删除",J115*'模板使用说明&amp;基础参数'!$E$4*'模板使用说明&amp;基础参数'!$E$11,IF(L115="修改",J115*'模板使用说明&amp;基础参数'!$E$4*'模板使用说明&amp;基础参数'!$E$10,J115*'模板使用说明&amp;基础参数'!$E$4*'模板使用说明&amp;基础参数'!$E$9)),IF(K115="中",IF(L115="删除",J115*'模板使用说明&amp;基础参数'!$E$5*'模板使用说明&amp;基础参数'!$E$11,IF(L115="修改",J115*'模板使用说明&amp;基础参数'!$E$5*'模板使用说明&amp;基础参数'!$E$10,J115*'模板使用说明&amp;基础参数'!$E$5*'模板使用说明&amp;基础参数'!$E$9)),IF(L115="删除",J115*'模板使用说明&amp;基础参数'!$E$6*'模板使用说明&amp;基础参数'!$E$11,IF(L115="修改",J115*'模板使用说明&amp;基础参数'!$E$6*'模板使用说明&amp;基础参数'!$E$10,J115*'模板使用说明&amp;基础参数'!$E$6*'模板使用说明&amp;基础参数'!$E$9)))))</f>
        <v/>
      </c>
      <c r="N115" s="97"/>
    </row>
    <row r="116" customHeight="1" spans="1:14">
      <c r="A116" s="91">
        <f t="shared" si="1"/>
        <v>111</v>
      </c>
      <c r="B116" s="92"/>
      <c r="C116" s="92"/>
      <c r="D116" s="92"/>
      <c r="E116" s="92"/>
      <c r="F116" s="103"/>
      <c r="G116" s="103"/>
      <c r="H116" s="93"/>
      <c r="I116" s="91"/>
      <c r="J116" s="11" t="str">
        <f>IF(I116="ILF",IF($C$1="预估功能点",'模板使用说明&amp;基础参数'!$E$14,'模板使用说明&amp;基础参数'!$E$21),IF(I116="EIF",IF($C$1="预估功能点",'模板使用说明&amp;基础参数'!$E$15,'模板使用说明&amp;基础参数'!$E$22),IF(I116="EI",IF($C$1="预估功能点",'模板使用说明&amp;基础参数'!$E$16,'模板使用说明&amp;基础参数'!$E$23),IF(I116="EO",IF($C$1="预估功能点",'模板使用说明&amp;基础参数'!$E$17,'模板使用说明&amp;基础参数'!$E$24),IF(I116="EQ",IF($C$1="预估功能点",'模板使用说明&amp;基础参数'!$E$18,'模板使用说明&amp;基础参数'!$E$25),"")))))</f>
        <v/>
      </c>
      <c r="K116" s="95"/>
      <c r="L116" s="95"/>
      <c r="M116" s="96" t="str">
        <f>IF(J116="","",IF(K116="高",IF(L116="删除",J116*'模板使用说明&amp;基础参数'!$E$4*'模板使用说明&amp;基础参数'!$E$11,IF(L116="修改",J116*'模板使用说明&amp;基础参数'!$E$4*'模板使用说明&amp;基础参数'!$E$10,J116*'模板使用说明&amp;基础参数'!$E$4*'模板使用说明&amp;基础参数'!$E$9)),IF(K116="中",IF(L116="删除",J116*'模板使用说明&amp;基础参数'!$E$5*'模板使用说明&amp;基础参数'!$E$11,IF(L116="修改",J116*'模板使用说明&amp;基础参数'!$E$5*'模板使用说明&amp;基础参数'!$E$10,J116*'模板使用说明&amp;基础参数'!$E$5*'模板使用说明&amp;基础参数'!$E$9)),IF(L116="删除",J116*'模板使用说明&amp;基础参数'!$E$6*'模板使用说明&amp;基础参数'!$E$11,IF(L116="修改",J116*'模板使用说明&amp;基础参数'!$E$6*'模板使用说明&amp;基础参数'!$E$10,J116*'模板使用说明&amp;基础参数'!$E$6*'模板使用说明&amp;基础参数'!$E$9)))))</f>
        <v/>
      </c>
      <c r="N116" s="97"/>
    </row>
    <row r="117" customHeight="1" spans="1:14">
      <c r="A117" s="91">
        <f t="shared" si="1"/>
        <v>112</v>
      </c>
      <c r="B117" s="92"/>
      <c r="C117" s="92"/>
      <c r="D117" s="92"/>
      <c r="E117" s="92"/>
      <c r="F117" s="103"/>
      <c r="G117" s="103"/>
      <c r="H117" s="93"/>
      <c r="I117" s="91"/>
      <c r="J117" s="11" t="str">
        <f>IF(I117="ILF",IF($C$1="预估功能点",'模板使用说明&amp;基础参数'!$E$14,'模板使用说明&amp;基础参数'!$E$21),IF(I117="EIF",IF($C$1="预估功能点",'模板使用说明&amp;基础参数'!$E$15,'模板使用说明&amp;基础参数'!$E$22),IF(I117="EI",IF($C$1="预估功能点",'模板使用说明&amp;基础参数'!$E$16,'模板使用说明&amp;基础参数'!$E$23),IF(I117="EO",IF($C$1="预估功能点",'模板使用说明&amp;基础参数'!$E$17,'模板使用说明&amp;基础参数'!$E$24),IF(I117="EQ",IF($C$1="预估功能点",'模板使用说明&amp;基础参数'!$E$18,'模板使用说明&amp;基础参数'!$E$25),"")))))</f>
        <v/>
      </c>
      <c r="K117" s="95"/>
      <c r="L117" s="95"/>
      <c r="M117" s="96" t="str">
        <f>IF(J117="","",IF(K117="高",IF(L117="删除",J117*'模板使用说明&amp;基础参数'!$E$4*'模板使用说明&amp;基础参数'!$E$11,IF(L117="修改",J117*'模板使用说明&amp;基础参数'!$E$4*'模板使用说明&amp;基础参数'!$E$10,J117*'模板使用说明&amp;基础参数'!$E$4*'模板使用说明&amp;基础参数'!$E$9)),IF(K117="中",IF(L117="删除",J117*'模板使用说明&amp;基础参数'!$E$5*'模板使用说明&amp;基础参数'!$E$11,IF(L117="修改",J117*'模板使用说明&amp;基础参数'!$E$5*'模板使用说明&amp;基础参数'!$E$10,J117*'模板使用说明&amp;基础参数'!$E$5*'模板使用说明&amp;基础参数'!$E$9)),IF(L117="删除",J117*'模板使用说明&amp;基础参数'!$E$6*'模板使用说明&amp;基础参数'!$E$11,IF(L117="修改",J117*'模板使用说明&amp;基础参数'!$E$6*'模板使用说明&amp;基础参数'!$E$10,J117*'模板使用说明&amp;基础参数'!$E$6*'模板使用说明&amp;基础参数'!$E$9)))))</f>
        <v/>
      </c>
      <c r="N117" s="97"/>
    </row>
    <row r="118" customHeight="1" spans="1:14">
      <c r="A118" s="91">
        <f t="shared" si="1"/>
        <v>113</v>
      </c>
      <c r="B118" s="92"/>
      <c r="C118" s="92"/>
      <c r="D118" s="92"/>
      <c r="E118" s="92"/>
      <c r="F118" s="103"/>
      <c r="G118" s="103"/>
      <c r="H118" s="93"/>
      <c r="I118" s="91"/>
      <c r="J118" s="11" t="str">
        <f>IF(I118="ILF",IF($C$1="预估功能点",'模板使用说明&amp;基础参数'!$E$14,'模板使用说明&amp;基础参数'!$E$21),IF(I118="EIF",IF($C$1="预估功能点",'模板使用说明&amp;基础参数'!$E$15,'模板使用说明&amp;基础参数'!$E$22),IF(I118="EI",IF($C$1="预估功能点",'模板使用说明&amp;基础参数'!$E$16,'模板使用说明&amp;基础参数'!$E$23),IF(I118="EO",IF($C$1="预估功能点",'模板使用说明&amp;基础参数'!$E$17,'模板使用说明&amp;基础参数'!$E$24),IF(I118="EQ",IF($C$1="预估功能点",'模板使用说明&amp;基础参数'!$E$18,'模板使用说明&amp;基础参数'!$E$25),"")))))</f>
        <v/>
      </c>
      <c r="K118" s="95"/>
      <c r="L118" s="95"/>
      <c r="M118" s="96" t="str">
        <f>IF(J118="","",IF(K118="高",IF(L118="删除",J118*'模板使用说明&amp;基础参数'!$E$4*'模板使用说明&amp;基础参数'!$E$11,IF(L118="修改",J118*'模板使用说明&amp;基础参数'!$E$4*'模板使用说明&amp;基础参数'!$E$10,J118*'模板使用说明&amp;基础参数'!$E$4*'模板使用说明&amp;基础参数'!$E$9)),IF(K118="中",IF(L118="删除",J118*'模板使用说明&amp;基础参数'!$E$5*'模板使用说明&amp;基础参数'!$E$11,IF(L118="修改",J118*'模板使用说明&amp;基础参数'!$E$5*'模板使用说明&amp;基础参数'!$E$10,J118*'模板使用说明&amp;基础参数'!$E$5*'模板使用说明&amp;基础参数'!$E$9)),IF(L118="删除",J118*'模板使用说明&amp;基础参数'!$E$6*'模板使用说明&amp;基础参数'!$E$11,IF(L118="修改",J118*'模板使用说明&amp;基础参数'!$E$6*'模板使用说明&amp;基础参数'!$E$10,J118*'模板使用说明&amp;基础参数'!$E$6*'模板使用说明&amp;基础参数'!$E$9)))))</f>
        <v/>
      </c>
      <c r="N118" s="97"/>
    </row>
    <row r="119" customHeight="1" spans="1:14">
      <c r="A119" s="91">
        <f t="shared" si="1"/>
        <v>114</v>
      </c>
      <c r="B119" s="92"/>
      <c r="C119" s="92"/>
      <c r="D119" s="92"/>
      <c r="E119" s="92"/>
      <c r="F119" s="103"/>
      <c r="G119" s="103"/>
      <c r="H119" s="93"/>
      <c r="I119" s="91"/>
      <c r="J119" s="11" t="str">
        <f>IF(I119="ILF",IF($C$1="预估功能点",'模板使用说明&amp;基础参数'!$E$14,'模板使用说明&amp;基础参数'!$E$21),IF(I119="EIF",IF($C$1="预估功能点",'模板使用说明&amp;基础参数'!$E$15,'模板使用说明&amp;基础参数'!$E$22),IF(I119="EI",IF($C$1="预估功能点",'模板使用说明&amp;基础参数'!$E$16,'模板使用说明&amp;基础参数'!$E$23),IF(I119="EO",IF($C$1="预估功能点",'模板使用说明&amp;基础参数'!$E$17,'模板使用说明&amp;基础参数'!$E$24),IF(I119="EQ",IF($C$1="预估功能点",'模板使用说明&amp;基础参数'!$E$18,'模板使用说明&amp;基础参数'!$E$25),"")))))</f>
        <v/>
      </c>
      <c r="K119" s="95"/>
      <c r="L119" s="95"/>
      <c r="M119" s="96" t="str">
        <f>IF(J119="","",IF(K119="高",IF(L119="删除",J119*'模板使用说明&amp;基础参数'!$E$4*'模板使用说明&amp;基础参数'!$E$11,IF(L119="修改",J119*'模板使用说明&amp;基础参数'!$E$4*'模板使用说明&amp;基础参数'!$E$10,J119*'模板使用说明&amp;基础参数'!$E$4*'模板使用说明&amp;基础参数'!$E$9)),IF(K119="中",IF(L119="删除",J119*'模板使用说明&amp;基础参数'!$E$5*'模板使用说明&amp;基础参数'!$E$11,IF(L119="修改",J119*'模板使用说明&amp;基础参数'!$E$5*'模板使用说明&amp;基础参数'!$E$10,J119*'模板使用说明&amp;基础参数'!$E$5*'模板使用说明&amp;基础参数'!$E$9)),IF(L119="删除",J119*'模板使用说明&amp;基础参数'!$E$6*'模板使用说明&amp;基础参数'!$E$11,IF(L119="修改",J119*'模板使用说明&amp;基础参数'!$E$6*'模板使用说明&amp;基础参数'!$E$10,J119*'模板使用说明&amp;基础参数'!$E$6*'模板使用说明&amp;基础参数'!$E$9)))))</f>
        <v/>
      </c>
      <c r="N119" s="97"/>
    </row>
    <row r="120" customHeight="1" spans="1:14">
      <c r="A120" s="91">
        <f t="shared" si="1"/>
        <v>115</v>
      </c>
      <c r="B120" s="92"/>
      <c r="C120" s="92"/>
      <c r="D120" s="92"/>
      <c r="E120" s="92"/>
      <c r="F120" s="103"/>
      <c r="G120" s="103"/>
      <c r="H120" s="93"/>
      <c r="I120" s="91"/>
      <c r="J120" s="11" t="str">
        <f>IF(I120="ILF",IF($C$1="预估功能点",'模板使用说明&amp;基础参数'!$E$14,'模板使用说明&amp;基础参数'!$E$21),IF(I120="EIF",IF($C$1="预估功能点",'模板使用说明&amp;基础参数'!$E$15,'模板使用说明&amp;基础参数'!$E$22),IF(I120="EI",IF($C$1="预估功能点",'模板使用说明&amp;基础参数'!$E$16,'模板使用说明&amp;基础参数'!$E$23),IF(I120="EO",IF($C$1="预估功能点",'模板使用说明&amp;基础参数'!$E$17,'模板使用说明&amp;基础参数'!$E$24),IF(I120="EQ",IF($C$1="预估功能点",'模板使用说明&amp;基础参数'!$E$18,'模板使用说明&amp;基础参数'!$E$25),"")))))</f>
        <v/>
      </c>
      <c r="K120" s="95"/>
      <c r="L120" s="95"/>
      <c r="M120" s="96" t="str">
        <f>IF(J120="","",IF(K120="高",IF(L120="删除",J120*'模板使用说明&amp;基础参数'!$E$4*'模板使用说明&amp;基础参数'!$E$11,IF(L120="修改",J120*'模板使用说明&amp;基础参数'!$E$4*'模板使用说明&amp;基础参数'!$E$10,J120*'模板使用说明&amp;基础参数'!$E$4*'模板使用说明&amp;基础参数'!$E$9)),IF(K120="中",IF(L120="删除",J120*'模板使用说明&amp;基础参数'!$E$5*'模板使用说明&amp;基础参数'!$E$11,IF(L120="修改",J120*'模板使用说明&amp;基础参数'!$E$5*'模板使用说明&amp;基础参数'!$E$10,J120*'模板使用说明&amp;基础参数'!$E$5*'模板使用说明&amp;基础参数'!$E$9)),IF(L120="删除",J120*'模板使用说明&amp;基础参数'!$E$6*'模板使用说明&amp;基础参数'!$E$11,IF(L120="修改",J120*'模板使用说明&amp;基础参数'!$E$6*'模板使用说明&amp;基础参数'!$E$10,J120*'模板使用说明&amp;基础参数'!$E$6*'模板使用说明&amp;基础参数'!$E$9)))))</f>
        <v/>
      </c>
      <c r="N120" s="97"/>
    </row>
    <row r="121" customHeight="1" spans="1:14">
      <c r="A121" s="91">
        <f t="shared" si="1"/>
        <v>116</v>
      </c>
      <c r="B121" s="92"/>
      <c r="C121" s="92"/>
      <c r="D121" s="92"/>
      <c r="E121" s="92"/>
      <c r="F121" s="103"/>
      <c r="G121" s="103"/>
      <c r="H121" s="93"/>
      <c r="I121" s="91"/>
      <c r="J121" s="11" t="str">
        <f>IF(I121="ILF",IF($C$1="预估功能点",'模板使用说明&amp;基础参数'!$E$14,'模板使用说明&amp;基础参数'!$E$21),IF(I121="EIF",IF($C$1="预估功能点",'模板使用说明&amp;基础参数'!$E$15,'模板使用说明&amp;基础参数'!$E$22),IF(I121="EI",IF($C$1="预估功能点",'模板使用说明&amp;基础参数'!$E$16,'模板使用说明&amp;基础参数'!$E$23),IF(I121="EO",IF($C$1="预估功能点",'模板使用说明&amp;基础参数'!$E$17,'模板使用说明&amp;基础参数'!$E$24),IF(I121="EQ",IF($C$1="预估功能点",'模板使用说明&amp;基础参数'!$E$18,'模板使用说明&amp;基础参数'!$E$25),"")))))</f>
        <v/>
      </c>
      <c r="K121" s="95"/>
      <c r="L121" s="95"/>
      <c r="M121" s="96" t="str">
        <f>IF(J121="","",IF(K121="高",IF(L121="删除",J121*'模板使用说明&amp;基础参数'!$E$4*'模板使用说明&amp;基础参数'!$E$11,IF(L121="修改",J121*'模板使用说明&amp;基础参数'!$E$4*'模板使用说明&amp;基础参数'!$E$10,J121*'模板使用说明&amp;基础参数'!$E$4*'模板使用说明&amp;基础参数'!$E$9)),IF(K121="中",IF(L121="删除",J121*'模板使用说明&amp;基础参数'!$E$5*'模板使用说明&amp;基础参数'!$E$11,IF(L121="修改",J121*'模板使用说明&amp;基础参数'!$E$5*'模板使用说明&amp;基础参数'!$E$10,J121*'模板使用说明&amp;基础参数'!$E$5*'模板使用说明&amp;基础参数'!$E$9)),IF(L121="删除",J121*'模板使用说明&amp;基础参数'!$E$6*'模板使用说明&amp;基础参数'!$E$11,IF(L121="修改",J121*'模板使用说明&amp;基础参数'!$E$6*'模板使用说明&amp;基础参数'!$E$10,J121*'模板使用说明&amp;基础参数'!$E$6*'模板使用说明&amp;基础参数'!$E$9)))))</f>
        <v/>
      </c>
      <c r="N121" s="97"/>
    </row>
    <row r="122" customHeight="1" spans="1:14">
      <c r="A122" s="91">
        <f t="shared" si="1"/>
        <v>117</v>
      </c>
      <c r="B122" s="92"/>
      <c r="C122" s="92"/>
      <c r="D122" s="92"/>
      <c r="E122" s="92"/>
      <c r="F122" s="103"/>
      <c r="G122" s="103"/>
      <c r="H122" s="93"/>
      <c r="I122" s="91"/>
      <c r="J122" s="11" t="str">
        <f>IF(I122="ILF",IF($C$1="预估功能点",'模板使用说明&amp;基础参数'!$E$14,'模板使用说明&amp;基础参数'!$E$21),IF(I122="EIF",IF($C$1="预估功能点",'模板使用说明&amp;基础参数'!$E$15,'模板使用说明&amp;基础参数'!$E$22),IF(I122="EI",IF($C$1="预估功能点",'模板使用说明&amp;基础参数'!$E$16,'模板使用说明&amp;基础参数'!$E$23),IF(I122="EO",IF($C$1="预估功能点",'模板使用说明&amp;基础参数'!$E$17,'模板使用说明&amp;基础参数'!$E$24),IF(I122="EQ",IF($C$1="预估功能点",'模板使用说明&amp;基础参数'!$E$18,'模板使用说明&amp;基础参数'!$E$25),"")))))</f>
        <v/>
      </c>
      <c r="K122" s="95"/>
      <c r="L122" s="95"/>
      <c r="M122" s="96" t="str">
        <f>IF(J122="","",IF(K122="高",IF(L122="删除",J122*'模板使用说明&amp;基础参数'!$E$4*'模板使用说明&amp;基础参数'!$E$11,IF(L122="修改",J122*'模板使用说明&amp;基础参数'!$E$4*'模板使用说明&amp;基础参数'!$E$10,J122*'模板使用说明&amp;基础参数'!$E$4*'模板使用说明&amp;基础参数'!$E$9)),IF(K122="中",IF(L122="删除",J122*'模板使用说明&amp;基础参数'!$E$5*'模板使用说明&amp;基础参数'!$E$11,IF(L122="修改",J122*'模板使用说明&amp;基础参数'!$E$5*'模板使用说明&amp;基础参数'!$E$10,J122*'模板使用说明&amp;基础参数'!$E$5*'模板使用说明&amp;基础参数'!$E$9)),IF(L122="删除",J122*'模板使用说明&amp;基础参数'!$E$6*'模板使用说明&amp;基础参数'!$E$11,IF(L122="修改",J122*'模板使用说明&amp;基础参数'!$E$6*'模板使用说明&amp;基础参数'!$E$10,J122*'模板使用说明&amp;基础参数'!$E$6*'模板使用说明&amp;基础参数'!$E$9)))))</f>
        <v/>
      </c>
      <c r="N122" s="97"/>
    </row>
    <row r="123" customHeight="1" spans="1:14">
      <c r="A123" s="91">
        <f t="shared" si="1"/>
        <v>118</v>
      </c>
      <c r="B123" s="92"/>
      <c r="C123" s="92"/>
      <c r="D123" s="92"/>
      <c r="E123" s="92"/>
      <c r="F123" s="103"/>
      <c r="G123" s="103"/>
      <c r="H123" s="93"/>
      <c r="I123" s="91"/>
      <c r="J123" s="11" t="str">
        <f>IF(I123="ILF",IF($C$1="预估功能点",'模板使用说明&amp;基础参数'!$E$14,'模板使用说明&amp;基础参数'!$E$21),IF(I123="EIF",IF($C$1="预估功能点",'模板使用说明&amp;基础参数'!$E$15,'模板使用说明&amp;基础参数'!$E$22),IF(I123="EI",IF($C$1="预估功能点",'模板使用说明&amp;基础参数'!$E$16,'模板使用说明&amp;基础参数'!$E$23),IF(I123="EO",IF($C$1="预估功能点",'模板使用说明&amp;基础参数'!$E$17,'模板使用说明&amp;基础参数'!$E$24),IF(I123="EQ",IF($C$1="预估功能点",'模板使用说明&amp;基础参数'!$E$18,'模板使用说明&amp;基础参数'!$E$25),"")))))</f>
        <v/>
      </c>
      <c r="K123" s="95"/>
      <c r="L123" s="95"/>
      <c r="M123" s="96" t="str">
        <f>IF(J123="","",IF(K123="高",IF(L123="删除",J123*'模板使用说明&amp;基础参数'!$E$4*'模板使用说明&amp;基础参数'!$E$11,IF(L123="修改",J123*'模板使用说明&amp;基础参数'!$E$4*'模板使用说明&amp;基础参数'!$E$10,J123*'模板使用说明&amp;基础参数'!$E$4*'模板使用说明&amp;基础参数'!$E$9)),IF(K123="中",IF(L123="删除",J123*'模板使用说明&amp;基础参数'!$E$5*'模板使用说明&amp;基础参数'!$E$11,IF(L123="修改",J123*'模板使用说明&amp;基础参数'!$E$5*'模板使用说明&amp;基础参数'!$E$10,J123*'模板使用说明&amp;基础参数'!$E$5*'模板使用说明&amp;基础参数'!$E$9)),IF(L123="删除",J123*'模板使用说明&amp;基础参数'!$E$6*'模板使用说明&amp;基础参数'!$E$11,IF(L123="修改",J123*'模板使用说明&amp;基础参数'!$E$6*'模板使用说明&amp;基础参数'!$E$10,J123*'模板使用说明&amp;基础参数'!$E$6*'模板使用说明&amp;基础参数'!$E$9)))))</f>
        <v/>
      </c>
      <c r="N123" s="97"/>
    </row>
    <row r="124" customHeight="1" spans="1:14">
      <c r="A124" s="91">
        <f t="shared" si="1"/>
        <v>119</v>
      </c>
      <c r="B124" s="92"/>
      <c r="C124" s="92"/>
      <c r="D124" s="92"/>
      <c r="E124" s="92"/>
      <c r="F124" s="103"/>
      <c r="G124" s="103"/>
      <c r="H124" s="93"/>
      <c r="I124" s="91"/>
      <c r="J124" s="11" t="str">
        <f>IF(I124="ILF",IF($C$1="预估功能点",'模板使用说明&amp;基础参数'!$E$14,'模板使用说明&amp;基础参数'!$E$21),IF(I124="EIF",IF($C$1="预估功能点",'模板使用说明&amp;基础参数'!$E$15,'模板使用说明&amp;基础参数'!$E$22),IF(I124="EI",IF($C$1="预估功能点",'模板使用说明&amp;基础参数'!$E$16,'模板使用说明&amp;基础参数'!$E$23),IF(I124="EO",IF($C$1="预估功能点",'模板使用说明&amp;基础参数'!$E$17,'模板使用说明&amp;基础参数'!$E$24),IF(I124="EQ",IF($C$1="预估功能点",'模板使用说明&amp;基础参数'!$E$18,'模板使用说明&amp;基础参数'!$E$25),"")))))</f>
        <v/>
      </c>
      <c r="K124" s="95"/>
      <c r="L124" s="95"/>
      <c r="M124" s="96" t="str">
        <f>IF(J124="","",IF(K124="高",IF(L124="删除",J124*'模板使用说明&amp;基础参数'!$E$4*'模板使用说明&amp;基础参数'!$E$11,IF(L124="修改",J124*'模板使用说明&amp;基础参数'!$E$4*'模板使用说明&amp;基础参数'!$E$10,J124*'模板使用说明&amp;基础参数'!$E$4*'模板使用说明&amp;基础参数'!$E$9)),IF(K124="中",IF(L124="删除",J124*'模板使用说明&amp;基础参数'!$E$5*'模板使用说明&amp;基础参数'!$E$11,IF(L124="修改",J124*'模板使用说明&amp;基础参数'!$E$5*'模板使用说明&amp;基础参数'!$E$10,J124*'模板使用说明&amp;基础参数'!$E$5*'模板使用说明&amp;基础参数'!$E$9)),IF(L124="删除",J124*'模板使用说明&amp;基础参数'!$E$6*'模板使用说明&amp;基础参数'!$E$11,IF(L124="修改",J124*'模板使用说明&amp;基础参数'!$E$6*'模板使用说明&amp;基础参数'!$E$10,J124*'模板使用说明&amp;基础参数'!$E$6*'模板使用说明&amp;基础参数'!$E$9)))))</f>
        <v/>
      </c>
      <c r="N124" s="97"/>
    </row>
    <row r="125" customHeight="1" spans="1:14">
      <c r="A125" s="91">
        <f t="shared" si="1"/>
        <v>120</v>
      </c>
      <c r="B125" s="92"/>
      <c r="C125" s="92"/>
      <c r="D125" s="92"/>
      <c r="E125" s="92"/>
      <c r="F125" s="103"/>
      <c r="G125" s="103"/>
      <c r="H125" s="93"/>
      <c r="I125" s="91"/>
      <c r="J125" s="11" t="str">
        <f>IF(I125="ILF",IF($C$1="预估功能点",'模板使用说明&amp;基础参数'!$E$14,'模板使用说明&amp;基础参数'!$E$21),IF(I125="EIF",IF($C$1="预估功能点",'模板使用说明&amp;基础参数'!$E$15,'模板使用说明&amp;基础参数'!$E$22),IF(I125="EI",IF($C$1="预估功能点",'模板使用说明&amp;基础参数'!$E$16,'模板使用说明&amp;基础参数'!$E$23),IF(I125="EO",IF($C$1="预估功能点",'模板使用说明&amp;基础参数'!$E$17,'模板使用说明&amp;基础参数'!$E$24),IF(I125="EQ",IF($C$1="预估功能点",'模板使用说明&amp;基础参数'!$E$18,'模板使用说明&amp;基础参数'!$E$25),"")))))</f>
        <v/>
      </c>
      <c r="K125" s="95"/>
      <c r="L125" s="95"/>
      <c r="M125" s="96" t="str">
        <f>IF(J125="","",IF(K125="高",IF(L125="删除",J125*'模板使用说明&amp;基础参数'!$E$4*'模板使用说明&amp;基础参数'!$E$11,IF(L125="修改",J125*'模板使用说明&amp;基础参数'!$E$4*'模板使用说明&amp;基础参数'!$E$10,J125*'模板使用说明&amp;基础参数'!$E$4*'模板使用说明&amp;基础参数'!$E$9)),IF(K125="中",IF(L125="删除",J125*'模板使用说明&amp;基础参数'!$E$5*'模板使用说明&amp;基础参数'!$E$11,IF(L125="修改",J125*'模板使用说明&amp;基础参数'!$E$5*'模板使用说明&amp;基础参数'!$E$10,J125*'模板使用说明&amp;基础参数'!$E$5*'模板使用说明&amp;基础参数'!$E$9)),IF(L125="删除",J125*'模板使用说明&amp;基础参数'!$E$6*'模板使用说明&amp;基础参数'!$E$11,IF(L125="修改",J125*'模板使用说明&amp;基础参数'!$E$6*'模板使用说明&amp;基础参数'!$E$10,J125*'模板使用说明&amp;基础参数'!$E$6*'模板使用说明&amp;基础参数'!$E$9)))))</f>
        <v/>
      </c>
      <c r="N125" s="97"/>
    </row>
    <row r="126" customHeight="1" spans="1:14">
      <c r="A126" s="91">
        <f t="shared" si="1"/>
        <v>121</v>
      </c>
      <c r="B126" s="92"/>
      <c r="C126" s="92"/>
      <c r="D126" s="92"/>
      <c r="E126" s="92"/>
      <c r="F126" s="103"/>
      <c r="G126" s="103"/>
      <c r="H126" s="93"/>
      <c r="I126" s="91"/>
      <c r="J126" s="11" t="str">
        <f>IF(I126="ILF",IF($C$1="预估功能点",'模板使用说明&amp;基础参数'!$E$14,'模板使用说明&amp;基础参数'!$E$21),IF(I126="EIF",IF($C$1="预估功能点",'模板使用说明&amp;基础参数'!$E$15,'模板使用说明&amp;基础参数'!$E$22),IF(I126="EI",IF($C$1="预估功能点",'模板使用说明&amp;基础参数'!$E$16,'模板使用说明&amp;基础参数'!$E$23),IF(I126="EO",IF($C$1="预估功能点",'模板使用说明&amp;基础参数'!$E$17,'模板使用说明&amp;基础参数'!$E$24),IF(I126="EQ",IF($C$1="预估功能点",'模板使用说明&amp;基础参数'!$E$18,'模板使用说明&amp;基础参数'!$E$25),"")))))</f>
        <v/>
      </c>
      <c r="K126" s="95"/>
      <c r="L126" s="95"/>
      <c r="M126" s="96" t="str">
        <f>IF(J126="","",IF(K126="高",IF(L126="删除",J126*'模板使用说明&amp;基础参数'!$E$4*'模板使用说明&amp;基础参数'!$E$11,IF(L126="修改",J126*'模板使用说明&amp;基础参数'!$E$4*'模板使用说明&amp;基础参数'!$E$10,J126*'模板使用说明&amp;基础参数'!$E$4*'模板使用说明&amp;基础参数'!$E$9)),IF(K126="中",IF(L126="删除",J126*'模板使用说明&amp;基础参数'!$E$5*'模板使用说明&amp;基础参数'!$E$11,IF(L126="修改",J126*'模板使用说明&amp;基础参数'!$E$5*'模板使用说明&amp;基础参数'!$E$10,J126*'模板使用说明&amp;基础参数'!$E$5*'模板使用说明&amp;基础参数'!$E$9)),IF(L126="删除",J126*'模板使用说明&amp;基础参数'!$E$6*'模板使用说明&amp;基础参数'!$E$11,IF(L126="修改",J126*'模板使用说明&amp;基础参数'!$E$6*'模板使用说明&amp;基础参数'!$E$10,J126*'模板使用说明&amp;基础参数'!$E$6*'模板使用说明&amp;基础参数'!$E$9)))))</f>
        <v/>
      </c>
      <c r="N126" s="97"/>
    </row>
    <row r="127" customHeight="1" spans="1:14">
      <c r="A127" s="91">
        <f t="shared" si="1"/>
        <v>122</v>
      </c>
      <c r="B127" s="92"/>
      <c r="C127" s="92"/>
      <c r="D127" s="92"/>
      <c r="E127" s="92"/>
      <c r="F127" s="103"/>
      <c r="G127" s="103"/>
      <c r="H127" s="93"/>
      <c r="I127" s="91"/>
      <c r="J127" s="11" t="str">
        <f>IF(I127="ILF",IF($C$1="预估功能点",'模板使用说明&amp;基础参数'!$E$14,'模板使用说明&amp;基础参数'!$E$21),IF(I127="EIF",IF($C$1="预估功能点",'模板使用说明&amp;基础参数'!$E$15,'模板使用说明&amp;基础参数'!$E$22),IF(I127="EI",IF($C$1="预估功能点",'模板使用说明&amp;基础参数'!$E$16,'模板使用说明&amp;基础参数'!$E$23),IF(I127="EO",IF($C$1="预估功能点",'模板使用说明&amp;基础参数'!$E$17,'模板使用说明&amp;基础参数'!$E$24),IF(I127="EQ",IF($C$1="预估功能点",'模板使用说明&amp;基础参数'!$E$18,'模板使用说明&amp;基础参数'!$E$25),"")))))</f>
        <v/>
      </c>
      <c r="K127" s="95"/>
      <c r="L127" s="95"/>
      <c r="M127" s="96" t="str">
        <f>IF(J127="","",IF(K127="高",IF(L127="删除",J127*'模板使用说明&amp;基础参数'!$E$4*'模板使用说明&amp;基础参数'!$E$11,IF(L127="修改",J127*'模板使用说明&amp;基础参数'!$E$4*'模板使用说明&amp;基础参数'!$E$10,J127*'模板使用说明&amp;基础参数'!$E$4*'模板使用说明&amp;基础参数'!$E$9)),IF(K127="中",IF(L127="删除",J127*'模板使用说明&amp;基础参数'!$E$5*'模板使用说明&amp;基础参数'!$E$11,IF(L127="修改",J127*'模板使用说明&amp;基础参数'!$E$5*'模板使用说明&amp;基础参数'!$E$10,J127*'模板使用说明&amp;基础参数'!$E$5*'模板使用说明&amp;基础参数'!$E$9)),IF(L127="删除",J127*'模板使用说明&amp;基础参数'!$E$6*'模板使用说明&amp;基础参数'!$E$11,IF(L127="修改",J127*'模板使用说明&amp;基础参数'!$E$6*'模板使用说明&amp;基础参数'!$E$10,J127*'模板使用说明&amp;基础参数'!$E$6*'模板使用说明&amp;基础参数'!$E$9)))))</f>
        <v/>
      </c>
      <c r="N127" s="97"/>
    </row>
    <row r="128" customHeight="1" spans="1:14">
      <c r="A128" s="91">
        <f t="shared" si="1"/>
        <v>123</v>
      </c>
      <c r="B128" s="92"/>
      <c r="C128" s="92"/>
      <c r="D128" s="92"/>
      <c r="E128" s="92"/>
      <c r="F128" s="103"/>
      <c r="G128" s="103"/>
      <c r="H128" s="93"/>
      <c r="I128" s="91"/>
      <c r="J128" s="11" t="str">
        <f>IF(I128="ILF",IF($C$1="预估功能点",'模板使用说明&amp;基础参数'!$E$14,'模板使用说明&amp;基础参数'!$E$21),IF(I128="EIF",IF($C$1="预估功能点",'模板使用说明&amp;基础参数'!$E$15,'模板使用说明&amp;基础参数'!$E$22),IF(I128="EI",IF($C$1="预估功能点",'模板使用说明&amp;基础参数'!$E$16,'模板使用说明&amp;基础参数'!$E$23),IF(I128="EO",IF($C$1="预估功能点",'模板使用说明&amp;基础参数'!$E$17,'模板使用说明&amp;基础参数'!$E$24),IF(I128="EQ",IF($C$1="预估功能点",'模板使用说明&amp;基础参数'!$E$18,'模板使用说明&amp;基础参数'!$E$25),"")))))</f>
        <v/>
      </c>
      <c r="K128" s="95"/>
      <c r="L128" s="95"/>
      <c r="M128" s="96" t="str">
        <f>IF(J128="","",IF(K128="高",IF(L128="删除",J128*'模板使用说明&amp;基础参数'!$E$4*'模板使用说明&amp;基础参数'!$E$11,IF(L128="修改",J128*'模板使用说明&amp;基础参数'!$E$4*'模板使用说明&amp;基础参数'!$E$10,J128*'模板使用说明&amp;基础参数'!$E$4*'模板使用说明&amp;基础参数'!$E$9)),IF(K128="中",IF(L128="删除",J128*'模板使用说明&amp;基础参数'!$E$5*'模板使用说明&amp;基础参数'!$E$11,IF(L128="修改",J128*'模板使用说明&amp;基础参数'!$E$5*'模板使用说明&amp;基础参数'!$E$10,J128*'模板使用说明&amp;基础参数'!$E$5*'模板使用说明&amp;基础参数'!$E$9)),IF(L128="删除",J128*'模板使用说明&amp;基础参数'!$E$6*'模板使用说明&amp;基础参数'!$E$11,IF(L128="修改",J128*'模板使用说明&amp;基础参数'!$E$6*'模板使用说明&amp;基础参数'!$E$10,J128*'模板使用说明&amp;基础参数'!$E$6*'模板使用说明&amp;基础参数'!$E$9)))))</f>
        <v/>
      </c>
      <c r="N128" s="97"/>
    </row>
    <row r="129" customHeight="1" spans="1:14">
      <c r="A129" s="91">
        <f t="shared" si="1"/>
        <v>124</v>
      </c>
      <c r="B129" s="92"/>
      <c r="C129" s="92"/>
      <c r="D129" s="92"/>
      <c r="E129" s="92"/>
      <c r="F129" s="103"/>
      <c r="G129" s="103"/>
      <c r="H129" s="93"/>
      <c r="I129" s="91"/>
      <c r="J129" s="11" t="str">
        <f>IF(I129="ILF",IF($C$1="预估功能点",'模板使用说明&amp;基础参数'!$E$14,'模板使用说明&amp;基础参数'!$E$21),IF(I129="EIF",IF($C$1="预估功能点",'模板使用说明&amp;基础参数'!$E$15,'模板使用说明&amp;基础参数'!$E$22),IF(I129="EI",IF($C$1="预估功能点",'模板使用说明&amp;基础参数'!$E$16,'模板使用说明&amp;基础参数'!$E$23),IF(I129="EO",IF($C$1="预估功能点",'模板使用说明&amp;基础参数'!$E$17,'模板使用说明&amp;基础参数'!$E$24),IF(I129="EQ",IF($C$1="预估功能点",'模板使用说明&amp;基础参数'!$E$18,'模板使用说明&amp;基础参数'!$E$25),"")))))</f>
        <v/>
      </c>
      <c r="K129" s="95"/>
      <c r="L129" s="95"/>
      <c r="M129" s="96" t="str">
        <f>IF(J129="","",IF(K129="高",IF(L129="删除",J129*'模板使用说明&amp;基础参数'!$E$4*'模板使用说明&amp;基础参数'!$E$11,IF(L129="修改",J129*'模板使用说明&amp;基础参数'!$E$4*'模板使用说明&amp;基础参数'!$E$10,J129*'模板使用说明&amp;基础参数'!$E$4*'模板使用说明&amp;基础参数'!$E$9)),IF(K129="中",IF(L129="删除",J129*'模板使用说明&amp;基础参数'!$E$5*'模板使用说明&amp;基础参数'!$E$11,IF(L129="修改",J129*'模板使用说明&amp;基础参数'!$E$5*'模板使用说明&amp;基础参数'!$E$10,J129*'模板使用说明&amp;基础参数'!$E$5*'模板使用说明&amp;基础参数'!$E$9)),IF(L129="删除",J129*'模板使用说明&amp;基础参数'!$E$6*'模板使用说明&amp;基础参数'!$E$11,IF(L129="修改",J129*'模板使用说明&amp;基础参数'!$E$6*'模板使用说明&amp;基础参数'!$E$10,J129*'模板使用说明&amp;基础参数'!$E$6*'模板使用说明&amp;基础参数'!$E$9)))))</f>
        <v/>
      </c>
      <c r="N129" s="97"/>
    </row>
    <row r="130" customHeight="1" spans="1:14">
      <c r="A130" s="91">
        <f t="shared" si="1"/>
        <v>125</v>
      </c>
      <c r="B130" s="92"/>
      <c r="C130" s="92"/>
      <c r="D130" s="92"/>
      <c r="E130" s="92"/>
      <c r="F130" s="103"/>
      <c r="G130" s="103"/>
      <c r="H130" s="93"/>
      <c r="I130" s="91"/>
      <c r="J130" s="11" t="str">
        <f>IF(I130="ILF",IF($C$1="预估功能点",'模板使用说明&amp;基础参数'!$E$14,'模板使用说明&amp;基础参数'!$E$21),IF(I130="EIF",IF($C$1="预估功能点",'模板使用说明&amp;基础参数'!$E$15,'模板使用说明&amp;基础参数'!$E$22),IF(I130="EI",IF($C$1="预估功能点",'模板使用说明&amp;基础参数'!$E$16,'模板使用说明&amp;基础参数'!$E$23),IF(I130="EO",IF($C$1="预估功能点",'模板使用说明&amp;基础参数'!$E$17,'模板使用说明&amp;基础参数'!$E$24),IF(I130="EQ",IF($C$1="预估功能点",'模板使用说明&amp;基础参数'!$E$18,'模板使用说明&amp;基础参数'!$E$25),"")))))</f>
        <v/>
      </c>
      <c r="K130" s="95"/>
      <c r="L130" s="95"/>
      <c r="M130" s="96" t="str">
        <f>IF(J130="","",IF(K130="高",IF(L130="删除",J130*'模板使用说明&amp;基础参数'!$E$4*'模板使用说明&amp;基础参数'!$E$11,IF(L130="修改",J130*'模板使用说明&amp;基础参数'!$E$4*'模板使用说明&amp;基础参数'!$E$10,J130*'模板使用说明&amp;基础参数'!$E$4*'模板使用说明&amp;基础参数'!$E$9)),IF(K130="中",IF(L130="删除",J130*'模板使用说明&amp;基础参数'!$E$5*'模板使用说明&amp;基础参数'!$E$11,IF(L130="修改",J130*'模板使用说明&amp;基础参数'!$E$5*'模板使用说明&amp;基础参数'!$E$10,J130*'模板使用说明&amp;基础参数'!$E$5*'模板使用说明&amp;基础参数'!$E$9)),IF(L130="删除",J130*'模板使用说明&amp;基础参数'!$E$6*'模板使用说明&amp;基础参数'!$E$11,IF(L130="修改",J130*'模板使用说明&amp;基础参数'!$E$6*'模板使用说明&amp;基础参数'!$E$10,J130*'模板使用说明&amp;基础参数'!$E$6*'模板使用说明&amp;基础参数'!$E$9)))))</f>
        <v/>
      </c>
      <c r="N130" s="97"/>
    </row>
    <row r="131" customHeight="1" spans="1:14">
      <c r="A131" s="91">
        <f t="shared" si="1"/>
        <v>126</v>
      </c>
      <c r="B131" s="92"/>
      <c r="C131" s="92"/>
      <c r="D131" s="92"/>
      <c r="E131" s="92"/>
      <c r="F131" s="103"/>
      <c r="G131" s="103"/>
      <c r="H131" s="93"/>
      <c r="I131" s="91"/>
      <c r="J131" s="11" t="str">
        <f>IF(I131="ILF",IF($C$1="预估功能点",'模板使用说明&amp;基础参数'!$E$14,'模板使用说明&amp;基础参数'!$E$21),IF(I131="EIF",IF($C$1="预估功能点",'模板使用说明&amp;基础参数'!$E$15,'模板使用说明&amp;基础参数'!$E$22),IF(I131="EI",IF($C$1="预估功能点",'模板使用说明&amp;基础参数'!$E$16,'模板使用说明&amp;基础参数'!$E$23),IF(I131="EO",IF($C$1="预估功能点",'模板使用说明&amp;基础参数'!$E$17,'模板使用说明&amp;基础参数'!$E$24),IF(I131="EQ",IF($C$1="预估功能点",'模板使用说明&amp;基础参数'!$E$18,'模板使用说明&amp;基础参数'!$E$25),"")))))</f>
        <v/>
      </c>
      <c r="K131" s="95"/>
      <c r="L131" s="95"/>
      <c r="M131" s="96" t="str">
        <f>IF(J131="","",IF(K131="高",IF(L131="删除",J131*'模板使用说明&amp;基础参数'!$E$4*'模板使用说明&amp;基础参数'!$E$11,IF(L131="修改",J131*'模板使用说明&amp;基础参数'!$E$4*'模板使用说明&amp;基础参数'!$E$10,J131*'模板使用说明&amp;基础参数'!$E$4*'模板使用说明&amp;基础参数'!$E$9)),IF(K131="中",IF(L131="删除",J131*'模板使用说明&amp;基础参数'!$E$5*'模板使用说明&amp;基础参数'!$E$11,IF(L131="修改",J131*'模板使用说明&amp;基础参数'!$E$5*'模板使用说明&amp;基础参数'!$E$10,J131*'模板使用说明&amp;基础参数'!$E$5*'模板使用说明&amp;基础参数'!$E$9)),IF(L131="删除",J131*'模板使用说明&amp;基础参数'!$E$6*'模板使用说明&amp;基础参数'!$E$11,IF(L131="修改",J131*'模板使用说明&amp;基础参数'!$E$6*'模板使用说明&amp;基础参数'!$E$10,J131*'模板使用说明&amp;基础参数'!$E$6*'模板使用说明&amp;基础参数'!$E$9)))))</f>
        <v/>
      </c>
      <c r="N131" s="97"/>
    </row>
    <row r="132" customHeight="1" spans="1:14">
      <c r="A132" s="91">
        <f t="shared" si="1"/>
        <v>127</v>
      </c>
      <c r="B132" s="92"/>
      <c r="C132" s="92"/>
      <c r="D132" s="92"/>
      <c r="E132" s="92"/>
      <c r="F132" s="103"/>
      <c r="G132" s="103"/>
      <c r="H132" s="93"/>
      <c r="I132" s="91"/>
      <c r="J132" s="11" t="str">
        <f>IF(I132="ILF",IF($C$1="预估功能点",'模板使用说明&amp;基础参数'!$E$14,'模板使用说明&amp;基础参数'!$E$21),IF(I132="EIF",IF($C$1="预估功能点",'模板使用说明&amp;基础参数'!$E$15,'模板使用说明&amp;基础参数'!$E$22),IF(I132="EI",IF($C$1="预估功能点",'模板使用说明&amp;基础参数'!$E$16,'模板使用说明&amp;基础参数'!$E$23),IF(I132="EO",IF($C$1="预估功能点",'模板使用说明&amp;基础参数'!$E$17,'模板使用说明&amp;基础参数'!$E$24),IF(I132="EQ",IF($C$1="预估功能点",'模板使用说明&amp;基础参数'!$E$18,'模板使用说明&amp;基础参数'!$E$25),"")))))</f>
        <v/>
      </c>
      <c r="K132" s="95"/>
      <c r="L132" s="95"/>
      <c r="M132" s="96" t="str">
        <f>IF(J132="","",IF(K132="高",IF(L132="删除",J132*'模板使用说明&amp;基础参数'!$E$4*'模板使用说明&amp;基础参数'!$E$11,IF(L132="修改",J132*'模板使用说明&amp;基础参数'!$E$4*'模板使用说明&amp;基础参数'!$E$10,J132*'模板使用说明&amp;基础参数'!$E$4*'模板使用说明&amp;基础参数'!$E$9)),IF(K132="中",IF(L132="删除",J132*'模板使用说明&amp;基础参数'!$E$5*'模板使用说明&amp;基础参数'!$E$11,IF(L132="修改",J132*'模板使用说明&amp;基础参数'!$E$5*'模板使用说明&amp;基础参数'!$E$10,J132*'模板使用说明&amp;基础参数'!$E$5*'模板使用说明&amp;基础参数'!$E$9)),IF(L132="删除",J132*'模板使用说明&amp;基础参数'!$E$6*'模板使用说明&amp;基础参数'!$E$11,IF(L132="修改",J132*'模板使用说明&amp;基础参数'!$E$6*'模板使用说明&amp;基础参数'!$E$10,J132*'模板使用说明&amp;基础参数'!$E$6*'模板使用说明&amp;基础参数'!$E$9)))))</f>
        <v/>
      </c>
      <c r="N132" s="97"/>
    </row>
    <row r="133" customHeight="1" spans="1:14">
      <c r="A133" s="91">
        <f t="shared" si="1"/>
        <v>128</v>
      </c>
      <c r="B133" s="92"/>
      <c r="C133" s="92"/>
      <c r="D133" s="92"/>
      <c r="E133" s="92"/>
      <c r="F133" s="103"/>
      <c r="G133" s="103"/>
      <c r="H133" s="93"/>
      <c r="I133" s="91"/>
      <c r="J133" s="11" t="str">
        <f>IF(I133="ILF",IF($C$1="预估功能点",'模板使用说明&amp;基础参数'!$E$14,'模板使用说明&amp;基础参数'!$E$21),IF(I133="EIF",IF($C$1="预估功能点",'模板使用说明&amp;基础参数'!$E$15,'模板使用说明&amp;基础参数'!$E$22),IF(I133="EI",IF($C$1="预估功能点",'模板使用说明&amp;基础参数'!$E$16,'模板使用说明&amp;基础参数'!$E$23),IF(I133="EO",IF($C$1="预估功能点",'模板使用说明&amp;基础参数'!$E$17,'模板使用说明&amp;基础参数'!$E$24),IF(I133="EQ",IF($C$1="预估功能点",'模板使用说明&amp;基础参数'!$E$18,'模板使用说明&amp;基础参数'!$E$25),"")))))</f>
        <v/>
      </c>
      <c r="K133" s="95"/>
      <c r="L133" s="95"/>
      <c r="M133" s="96" t="str">
        <f>IF(J133="","",IF(K133="高",IF(L133="删除",J133*'模板使用说明&amp;基础参数'!$E$4*'模板使用说明&amp;基础参数'!$E$11,IF(L133="修改",J133*'模板使用说明&amp;基础参数'!$E$4*'模板使用说明&amp;基础参数'!$E$10,J133*'模板使用说明&amp;基础参数'!$E$4*'模板使用说明&amp;基础参数'!$E$9)),IF(K133="中",IF(L133="删除",J133*'模板使用说明&amp;基础参数'!$E$5*'模板使用说明&amp;基础参数'!$E$11,IF(L133="修改",J133*'模板使用说明&amp;基础参数'!$E$5*'模板使用说明&amp;基础参数'!$E$10,J133*'模板使用说明&amp;基础参数'!$E$5*'模板使用说明&amp;基础参数'!$E$9)),IF(L133="删除",J133*'模板使用说明&amp;基础参数'!$E$6*'模板使用说明&amp;基础参数'!$E$11,IF(L133="修改",J133*'模板使用说明&amp;基础参数'!$E$6*'模板使用说明&amp;基础参数'!$E$10,J133*'模板使用说明&amp;基础参数'!$E$6*'模板使用说明&amp;基础参数'!$E$9)))))</f>
        <v/>
      </c>
      <c r="N133" s="97"/>
    </row>
    <row r="134" customHeight="1" spans="1:14">
      <c r="A134" s="91">
        <f t="shared" ref="A134:A197" si="2">ROW()-5</f>
        <v>129</v>
      </c>
      <c r="B134" s="92"/>
      <c r="C134" s="92"/>
      <c r="D134" s="92"/>
      <c r="E134" s="92"/>
      <c r="F134" s="103"/>
      <c r="G134" s="103"/>
      <c r="H134" s="93"/>
      <c r="I134" s="91"/>
      <c r="J134" s="11" t="str">
        <f>IF(I134="ILF",IF($C$1="预估功能点",'模板使用说明&amp;基础参数'!$E$14,'模板使用说明&amp;基础参数'!$E$21),IF(I134="EIF",IF($C$1="预估功能点",'模板使用说明&amp;基础参数'!$E$15,'模板使用说明&amp;基础参数'!$E$22),IF(I134="EI",IF($C$1="预估功能点",'模板使用说明&amp;基础参数'!$E$16,'模板使用说明&amp;基础参数'!$E$23),IF(I134="EO",IF($C$1="预估功能点",'模板使用说明&amp;基础参数'!$E$17,'模板使用说明&amp;基础参数'!$E$24),IF(I134="EQ",IF($C$1="预估功能点",'模板使用说明&amp;基础参数'!$E$18,'模板使用说明&amp;基础参数'!$E$25),"")))))</f>
        <v/>
      </c>
      <c r="K134" s="95"/>
      <c r="L134" s="95"/>
      <c r="M134" s="96" t="str">
        <f>IF(J134="","",IF(K134="高",IF(L134="删除",J134*'模板使用说明&amp;基础参数'!$E$4*'模板使用说明&amp;基础参数'!$E$11,IF(L134="修改",J134*'模板使用说明&amp;基础参数'!$E$4*'模板使用说明&amp;基础参数'!$E$10,J134*'模板使用说明&amp;基础参数'!$E$4*'模板使用说明&amp;基础参数'!$E$9)),IF(K134="中",IF(L134="删除",J134*'模板使用说明&amp;基础参数'!$E$5*'模板使用说明&amp;基础参数'!$E$11,IF(L134="修改",J134*'模板使用说明&amp;基础参数'!$E$5*'模板使用说明&amp;基础参数'!$E$10,J134*'模板使用说明&amp;基础参数'!$E$5*'模板使用说明&amp;基础参数'!$E$9)),IF(L134="删除",J134*'模板使用说明&amp;基础参数'!$E$6*'模板使用说明&amp;基础参数'!$E$11,IF(L134="修改",J134*'模板使用说明&amp;基础参数'!$E$6*'模板使用说明&amp;基础参数'!$E$10,J134*'模板使用说明&amp;基础参数'!$E$6*'模板使用说明&amp;基础参数'!$E$9)))))</f>
        <v/>
      </c>
      <c r="N134" s="97"/>
    </row>
    <row r="135" customHeight="1" spans="1:14">
      <c r="A135" s="91">
        <f t="shared" si="2"/>
        <v>130</v>
      </c>
      <c r="B135" s="92"/>
      <c r="C135" s="92"/>
      <c r="D135" s="92"/>
      <c r="E135" s="92"/>
      <c r="F135" s="103"/>
      <c r="G135" s="103"/>
      <c r="H135" s="93"/>
      <c r="I135" s="91"/>
      <c r="J135" s="11" t="str">
        <f>IF(I135="ILF",IF($C$1="预估功能点",'模板使用说明&amp;基础参数'!$E$14,'模板使用说明&amp;基础参数'!$E$21),IF(I135="EIF",IF($C$1="预估功能点",'模板使用说明&amp;基础参数'!$E$15,'模板使用说明&amp;基础参数'!$E$22),IF(I135="EI",IF($C$1="预估功能点",'模板使用说明&amp;基础参数'!$E$16,'模板使用说明&amp;基础参数'!$E$23),IF(I135="EO",IF($C$1="预估功能点",'模板使用说明&amp;基础参数'!$E$17,'模板使用说明&amp;基础参数'!$E$24),IF(I135="EQ",IF($C$1="预估功能点",'模板使用说明&amp;基础参数'!$E$18,'模板使用说明&amp;基础参数'!$E$25),"")))))</f>
        <v/>
      </c>
      <c r="K135" s="95"/>
      <c r="L135" s="95"/>
      <c r="M135" s="96" t="str">
        <f>IF(J135="","",IF(K135="高",IF(L135="删除",J135*'模板使用说明&amp;基础参数'!$E$4*'模板使用说明&amp;基础参数'!$E$11,IF(L135="修改",J135*'模板使用说明&amp;基础参数'!$E$4*'模板使用说明&amp;基础参数'!$E$10,J135*'模板使用说明&amp;基础参数'!$E$4*'模板使用说明&amp;基础参数'!$E$9)),IF(K135="中",IF(L135="删除",J135*'模板使用说明&amp;基础参数'!$E$5*'模板使用说明&amp;基础参数'!$E$11,IF(L135="修改",J135*'模板使用说明&amp;基础参数'!$E$5*'模板使用说明&amp;基础参数'!$E$10,J135*'模板使用说明&amp;基础参数'!$E$5*'模板使用说明&amp;基础参数'!$E$9)),IF(L135="删除",J135*'模板使用说明&amp;基础参数'!$E$6*'模板使用说明&amp;基础参数'!$E$11,IF(L135="修改",J135*'模板使用说明&amp;基础参数'!$E$6*'模板使用说明&amp;基础参数'!$E$10,J135*'模板使用说明&amp;基础参数'!$E$6*'模板使用说明&amp;基础参数'!$E$9)))))</f>
        <v/>
      </c>
      <c r="N135" s="97"/>
    </row>
    <row r="136" customHeight="1" spans="1:14">
      <c r="A136" s="91">
        <f t="shared" si="2"/>
        <v>131</v>
      </c>
      <c r="B136" s="92"/>
      <c r="C136" s="92"/>
      <c r="D136" s="92"/>
      <c r="E136" s="92"/>
      <c r="F136" s="103"/>
      <c r="G136" s="103"/>
      <c r="H136" s="93"/>
      <c r="I136" s="91"/>
      <c r="J136" s="11" t="str">
        <f>IF(I136="ILF",IF($C$1="预估功能点",'模板使用说明&amp;基础参数'!$E$14,'模板使用说明&amp;基础参数'!$E$21),IF(I136="EIF",IF($C$1="预估功能点",'模板使用说明&amp;基础参数'!$E$15,'模板使用说明&amp;基础参数'!$E$22),IF(I136="EI",IF($C$1="预估功能点",'模板使用说明&amp;基础参数'!$E$16,'模板使用说明&amp;基础参数'!$E$23),IF(I136="EO",IF($C$1="预估功能点",'模板使用说明&amp;基础参数'!$E$17,'模板使用说明&amp;基础参数'!$E$24),IF(I136="EQ",IF($C$1="预估功能点",'模板使用说明&amp;基础参数'!$E$18,'模板使用说明&amp;基础参数'!$E$25),"")))))</f>
        <v/>
      </c>
      <c r="K136" s="95"/>
      <c r="L136" s="95"/>
      <c r="M136" s="96" t="str">
        <f>IF(J136="","",IF(K136="高",IF(L136="删除",J136*'模板使用说明&amp;基础参数'!$E$4*'模板使用说明&amp;基础参数'!$E$11,IF(L136="修改",J136*'模板使用说明&amp;基础参数'!$E$4*'模板使用说明&amp;基础参数'!$E$10,J136*'模板使用说明&amp;基础参数'!$E$4*'模板使用说明&amp;基础参数'!$E$9)),IF(K136="中",IF(L136="删除",J136*'模板使用说明&amp;基础参数'!$E$5*'模板使用说明&amp;基础参数'!$E$11,IF(L136="修改",J136*'模板使用说明&amp;基础参数'!$E$5*'模板使用说明&amp;基础参数'!$E$10,J136*'模板使用说明&amp;基础参数'!$E$5*'模板使用说明&amp;基础参数'!$E$9)),IF(L136="删除",J136*'模板使用说明&amp;基础参数'!$E$6*'模板使用说明&amp;基础参数'!$E$11,IF(L136="修改",J136*'模板使用说明&amp;基础参数'!$E$6*'模板使用说明&amp;基础参数'!$E$10,J136*'模板使用说明&amp;基础参数'!$E$6*'模板使用说明&amp;基础参数'!$E$9)))))</f>
        <v/>
      </c>
      <c r="N136" s="97"/>
    </row>
    <row r="137" customHeight="1" spans="1:14">
      <c r="A137" s="91">
        <f t="shared" si="2"/>
        <v>132</v>
      </c>
      <c r="B137" s="92"/>
      <c r="C137" s="92"/>
      <c r="D137" s="92"/>
      <c r="E137" s="93"/>
      <c r="F137" s="103"/>
      <c r="G137" s="103"/>
      <c r="H137" s="93"/>
      <c r="I137" s="91"/>
      <c r="J137" s="11" t="str">
        <f>IF(I137="ILF",IF($C$1="预估功能点",'模板使用说明&amp;基础参数'!$E$14,'模板使用说明&amp;基础参数'!$E$21),IF(I137="EIF",IF($C$1="预估功能点",'模板使用说明&amp;基础参数'!$E$15,'模板使用说明&amp;基础参数'!$E$22),IF(I137="EI",IF($C$1="预估功能点",'模板使用说明&amp;基础参数'!$E$16,'模板使用说明&amp;基础参数'!$E$23),IF(I137="EO",IF($C$1="预估功能点",'模板使用说明&amp;基础参数'!$E$17,'模板使用说明&amp;基础参数'!$E$24),IF(I137="EQ",IF($C$1="预估功能点",'模板使用说明&amp;基础参数'!$E$18,'模板使用说明&amp;基础参数'!$E$25),"")))))</f>
        <v/>
      </c>
      <c r="K137" s="95"/>
      <c r="L137" s="95"/>
      <c r="M137" s="96" t="str">
        <f>IF(J137="","",IF(K137="高",IF(L137="删除",J137*'模板使用说明&amp;基础参数'!$E$4*'模板使用说明&amp;基础参数'!$E$11,IF(L137="修改",J137*'模板使用说明&amp;基础参数'!$E$4*'模板使用说明&amp;基础参数'!$E$10,J137*'模板使用说明&amp;基础参数'!$E$4*'模板使用说明&amp;基础参数'!$E$9)),IF(K137="中",IF(L137="删除",J137*'模板使用说明&amp;基础参数'!$E$5*'模板使用说明&amp;基础参数'!$E$11,IF(L137="修改",J137*'模板使用说明&amp;基础参数'!$E$5*'模板使用说明&amp;基础参数'!$E$10,J137*'模板使用说明&amp;基础参数'!$E$5*'模板使用说明&amp;基础参数'!$E$9)),IF(L137="删除",J137*'模板使用说明&amp;基础参数'!$E$6*'模板使用说明&amp;基础参数'!$E$11,IF(L137="修改",J137*'模板使用说明&amp;基础参数'!$E$6*'模板使用说明&amp;基础参数'!$E$10,J137*'模板使用说明&amp;基础参数'!$E$6*'模板使用说明&amp;基础参数'!$E$9)))))</f>
        <v/>
      </c>
      <c r="N137" s="97"/>
    </row>
    <row r="138" customHeight="1" spans="1:14">
      <c r="A138" s="91">
        <f t="shared" si="2"/>
        <v>133</v>
      </c>
      <c r="B138" s="92"/>
      <c r="C138" s="92"/>
      <c r="D138" s="92"/>
      <c r="E138" s="93"/>
      <c r="F138" s="103"/>
      <c r="G138" s="103"/>
      <c r="H138" s="93"/>
      <c r="I138" s="91"/>
      <c r="J138" s="11" t="str">
        <f>IF(I138="ILF",IF($C$1="预估功能点",'模板使用说明&amp;基础参数'!$E$14,'模板使用说明&amp;基础参数'!$E$21),IF(I138="EIF",IF($C$1="预估功能点",'模板使用说明&amp;基础参数'!$E$15,'模板使用说明&amp;基础参数'!$E$22),IF(I138="EI",IF($C$1="预估功能点",'模板使用说明&amp;基础参数'!$E$16,'模板使用说明&amp;基础参数'!$E$23),IF(I138="EO",IF($C$1="预估功能点",'模板使用说明&amp;基础参数'!$E$17,'模板使用说明&amp;基础参数'!$E$24),IF(I138="EQ",IF($C$1="预估功能点",'模板使用说明&amp;基础参数'!$E$18,'模板使用说明&amp;基础参数'!$E$25),"")))))</f>
        <v/>
      </c>
      <c r="K138" s="95"/>
      <c r="L138" s="95"/>
      <c r="M138" s="96" t="str">
        <f>IF(J138="","",IF(K138="高",IF(L138="删除",J138*'模板使用说明&amp;基础参数'!$E$4*'模板使用说明&amp;基础参数'!$E$11,IF(L138="修改",J138*'模板使用说明&amp;基础参数'!$E$4*'模板使用说明&amp;基础参数'!$E$10,J138*'模板使用说明&amp;基础参数'!$E$4*'模板使用说明&amp;基础参数'!$E$9)),IF(K138="中",IF(L138="删除",J138*'模板使用说明&amp;基础参数'!$E$5*'模板使用说明&amp;基础参数'!$E$11,IF(L138="修改",J138*'模板使用说明&amp;基础参数'!$E$5*'模板使用说明&amp;基础参数'!$E$10,J138*'模板使用说明&amp;基础参数'!$E$5*'模板使用说明&amp;基础参数'!$E$9)),IF(L138="删除",J138*'模板使用说明&amp;基础参数'!$E$6*'模板使用说明&amp;基础参数'!$E$11,IF(L138="修改",J138*'模板使用说明&amp;基础参数'!$E$6*'模板使用说明&amp;基础参数'!$E$10,J138*'模板使用说明&amp;基础参数'!$E$6*'模板使用说明&amp;基础参数'!$E$9)))))</f>
        <v/>
      </c>
      <c r="N138" s="97"/>
    </row>
    <row r="139" customHeight="1" spans="1:14">
      <c r="A139" s="91">
        <f t="shared" si="2"/>
        <v>134</v>
      </c>
      <c r="B139" s="92"/>
      <c r="C139" s="92"/>
      <c r="D139" s="92"/>
      <c r="E139" s="93"/>
      <c r="F139" s="103"/>
      <c r="G139" s="103"/>
      <c r="H139" s="93"/>
      <c r="I139" s="91"/>
      <c r="J139" s="11" t="str">
        <f>IF(I139="ILF",IF($C$1="预估功能点",'模板使用说明&amp;基础参数'!$E$14,'模板使用说明&amp;基础参数'!$E$21),IF(I139="EIF",IF($C$1="预估功能点",'模板使用说明&amp;基础参数'!$E$15,'模板使用说明&amp;基础参数'!$E$22),IF(I139="EI",IF($C$1="预估功能点",'模板使用说明&amp;基础参数'!$E$16,'模板使用说明&amp;基础参数'!$E$23),IF(I139="EO",IF($C$1="预估功能点",'模板使用说明&amp;基础参数'!$E$17,'模板使用说明&amp;基础参数'!$E$24),IF(I139="EQ",IF($C$1="预估功能点",'模板使用说明&amp;基础参数'!$E$18,'模板使用说明&amp;基础参数'!$E$25),"")))))</f>
        <v/>
      </c>
      <c r="K139" s="95"/>
      <c r="L139" s="95"/>
      <c r="M139" s="96" t="str">
        <f>IF(J139="","",IF(K139="高",IF(L139="删除",J139*'模板使用说明&amp;基础参数'!$E$4*'模板使用说明&amp;基础参数'!$E$11,IF(L139="修改",J139*'模板使用说明&amp;基础参数'!$E$4*'模板使用说明&amp;基础参数'!$E$10,J139*'模板使用说明&amp;基础参数'!$E$4*'模板使用说明&amp;基础参数'!$E$9)),IF(K139="中",IF(L139="删除",J139*'模板使用说明&amp;基础参数'!$E$5*'模板使用说明&amp;基础参数'!$E$11,IF(L139="修改",J139*'模板使用说明&amp;基础参数'!$E$5*'模板使用说明&amp;基础参数'!$E$10,J139*'模板使用说明&amp;基础参数'!$E$5*'模板使用说明&amp;基础参数'!$E$9)),IF(L139="删除",J139*'模板使用说明&amp;基础参数'!$E$6*'模板使用说明&amp;基础参数'!$E$11,IF(L139="修改",J139*'模板使用说明&amp;基础参数'!$E$6*'模板使用说明&amp;基础参数'!$E$10,J139*'模板使用说明&amp;基础参数'!$E$6*'模板使用说明&amp;基础参数'!$E$9)))))</f>
        <v/>
      </c>
      <c r="N139" s="97"/>
    </row>
    <row r="140" customHeight="1" spans="1:14">
      <c r="A140" s="91">
        <f t="shared" si="2"/>
        <v>135</v>
      </c>
      <c r="B140" s="92"/>
      <c r="C140" s="92"/>
      <c r="D140" s="92"/>
      <c r="E140" s="93"/>
      <c r="F140" s="93"/>
      <c r="G140" s="93"/>
      <c r="H140" s="93"/>
      <c r="I140" s="91"/>
      <c r="J140" s="11" t="str">
        <f>IF(I140="ILF",IF($C$1="预估功能点",'模板使用说明&amp;基础参数'!$E$14,'模板使用说明&amp;基础参数'!$E$21),IF(I140="EIF",IF($C$1="预估功能点",'模板使用说明&amp;基础参数'!$E$15,'模板使用说明&amp;基础参数'!$E$22),IF(I140="EI",IF($C$1="预估功能点",'模板使用说明&amp;基础参数'!$E$16,'模板使用说明&amp;基础参数'!$E$23),IF(I140="EO",IF($C$1="预估功能点",'模板使用说明&amp;基础参数'!$E$17,'模板使用说明&amp;基础参数'!$E$24),IF(I140="EQ",IF($C$1="预估功能点",'模板使用说明&amp;基础参数'!$E$18,'模板使用说明&amp;基础参数'!$E$25),"")))))</f>
        <v/>
      </c>
      <c r="K140" s="95"/>
      <c r="L140" s="95"/>
      <c r="M140" s="96" t="str">
        <f>IF(J140="","",IF(K140="高",IF(L140="删除",J140*'模板使用说明&amp;基础参数'!$E$4*'模板使用说明&amp;基础参数'!$E$11,IF(L140="修改",J140*'模板使用说明&amp;基础参数'!$E$4*'模板使用说明&amp;基础参数'!$E$10,J140*'模板使用说明&amp;基础参数'!$E$4*'模板使用说明&amp;基础参数'!$E$9)),IF(K140="中",IF(L140="删除",J140*'模板使用说明&amp;基础参数'!$E$5*'模板使用说明&amp;基础参数'!$E$11,IF(L140="修改",J140*'模板使用说明&amp;基础参数'!$E$5*'模板使用说明&amp;基础参数'!$E$10,J140*'模板使用说明&amp;基础参数'!$E$5*'模板使用说明&amp;基础参数'!$E$9)),IF(L140="删除",J140*'模板使用说明&amp;基础参数'!$E$6*'模板使用说明&amp;基础参数'!$E$11,IF(L140="修改",J140*'模板使用说明&amp;基础参数'!$E$6*'模板使用说明&amp;基础参数'!$E$10,J140*'模板使用说明&amp;基础参数'!$E$6*'模板使用说明&amp;基础参数'!$E$9)))))</f>
        <v/>
      </c>
      <c r="N140" s="97"/>
    </row>
    <row r="141" customHeight="1" spans="1:14">
      <c r="A141" s="91">
        <f t="shared" si="2"/>
        <v>136</v>
      </c>
      <c r="B141" s="92"/>
      <c r="C141" s="92"/>
      <c r="D141" s="92"/>
      <c r="E141" s="93"/>
      <c r="F141" s="93"/>
      <c r="G141" s="93"/>
      <c r="H141" s="93"/>
      <c r="I141" s="91"/>
      <c r="J141" s="11" t="str">
        <f>IF(I141="ILF",IF($C$1="预估功能点",'模板使用说明&amp;基础参数'!$E$14,'模板使用说明&amp;基础参数'!$E$21),IF(I141="EIF",IF($C$1="预估功能点",'模板使用说明&amp;基础参数'!$E$15,'模板使用说明&amp;基础参数'!$E$22),IF(I141="EI",IF($C$1="预估功能点",'模板使用说明&amp;基础参数'!$E$16,'模板使用说明&amp;基础参数'!$E$23),IF(I141="EO",IF($C$1="预估功能点",'模板使用说明&amp;基础参数'!$E$17,'模板使用说明&amp;基础参数'!$E$24),IF(I141="EQ",IF($C$1="预估功能点",'模板使用说明&amp;基础参数'!$E$18,'模板使用说明&amp;基础参数'!$E$25),"")))))</f>
        <v/>
      </c>
      <c r="K141" s="95"/>
      <c r="L141" s="95"/>
      <c r="M141" s="96" t="str">
        <f>IF(J141="","",IF(K141="高",IF(L141="删除",J141*'模板使用说明&amp;基础参数'!$E$4*'模板使用说明&amp;基础参数'!$E$11,IF(L141="修改",J141*'模板使用说明&amp;基础参数'!$E$4*'模板使用说明&amp;基础参数'!$E$10,J141*'模板使用说明&amp;基础参数'!$E$4*'模板使用说明&amp;基础参数'!$E$9)),IF(K141="中",IF(L141="删除",J141*'模板使用说明&amp;基础参数'!$E$5*'模板使用说明&amp;基础参数'!$E$11,IF(L141="修改",J141*'模板使用说明&amp;基础参数'!$E$5*'模板使用说明&amp;基础参数'!$E$10,J141*'模板使用说明&amp;基础参数'!$E$5*'模板使用说明&amp;基础参数'!$E$9)),IF(L141="删除",J141*'模板使用说明&amp;基础参数'!$E$6*'模板使用说明&amp;基础参数'!$E$11,IF(L141="修改",J141*'模板使用说明&amp;基础参数'!$E$6*'模板使用说明&amp;基础参数'!$E$10,J141*'模板使用说明&amp;基础参数'!$E$6*'模板使用说明&amp;基础参数'!$E$9)))))</f>
        <v/>
      </c>
      <c r="N141" s="97"/>
    </row>
    <row r="142" customHeight="1" spans="1:14">
      <c r="A142" s="91">
        <f t="shared" si="2"/>
        <v>137</v>
      </c>
      <c r="B142" s="92"/>
      <c r="C142" s="92"/>
      <c r="D142" s="92"/>
      <c r="E142" s="93"/>
      <c r="F142" s="93"/>
      <c r="G142" s="93"/>
      <c r="H142" s="93"/>
      <c r="I142" s="91"/>
      <c r="J142" s="11" t="str">
        <f>IF(I142="ILF",IF($C$1="预估功能点",'模板使用说明&amp;基础参数'!$E$14,'模板使用说明&amp;基础参数'!$E$21),IF(I142="EIF",IF($C$1="预估功能点",'模板使用说明&amp;基础参数'!$E$15,'模板使用说明&amp;基础参数'!$E$22),IF(I142="EI",IF($C$1="预估功能点",'模板使用说明&amp;基础参数'!$E$16,'模板使用说明&amp;基础参数'!$E$23),IF(I142="EO",IF($C$1="预估功能点",'模板使用说明&amp;基础参数'!$E$17,'模板使用说明&amp;基础参数'!$E$24),IF(I142="EQ",IF($C$1="预估功能点",'模板使用说明&amp;基础参数'!$E$18,'模板使用说明&amp;基础参数'!$E$25),"")))))</f>
        <v/>
      </c>
      <c r="K142" s="95"/>
      <c r="L142" s="95"/>
      <c r="M142" s="96" t="str">
        <f>IF(J142="","",IF(K142="高",IF(L142="删除",J142*'模板使用说明&amp;基础参数'!$E$4*'模板使用说明&amp;基础参数'!$E$11,IF(L142="修改",J142*'模板使用说明&amp;基础参数'!$E$4*'模板使用说明&amp;基础参数'!$E$10,J142*'模板使用说明&amp;基础参数'!$E$4*'模板使用说明&amp;基础参数'!$E$9)),IF(K142="中",IF(L142="删除",J142*'模板使用说明&amp;基础参数'!$E$5*'模板使用说明&amp;基础参数'!$E$11,IF(L142="修改",J142*'模板使用说明&amp;基础参数'!$E$5*'模板使用说明&amp;基础参数'!$E$10,J142*'模板使用说明&amp;基础参数'!$E$5*'模板使用说明&amp;基础参数'!$E$9)),IF(L142="删除",J142*'模板使用说明&amp;基础参数'!$E$6*'模板使用说明&amp;基础参数'!$E$11,IF(L142="修改",J142*'模板使用说明&amp;基础参数'!$E$6*'模板使用说明&amp;基础参数'!$E$10,J142*'模板使用说明&amp;基础参数'!$E$6*'模板使用说明&amp;基础参数'!$E$9)))))</f>
        <v/>
      </c>
      <c r="N142" s="97"/>
    </row>
    <row r="143" customHeight="1" spans="1:14">
      <c r="A143" s="91">
        <f t="shared" si="2"/>
        <v>138</v>
      </c>
      <c r="B143" s="92"/>
      <c r="C143" s="92"/>
      <c r="D143" s="92"/>
      <c r="E143" s="93"/>
      <c r="F143" s="93"/>
      <c r="G143" s="93"/>
      <c r="H143" s="93"/>
      <c r="I143" s="91"/>
      <c r="J143" s="11" t="str">
        <f>IF(I143="ILF",IF($C$1="预估功能点",'模板使用说明&amp;基础参数'!$E$14,'模板使用说明&amp;基础参数'!$E$21),IF(I143="EIF",IF($C$1="预估功能点",'模板使用说明&amp;基础参数'!$E$15,'模板使用说明&amp;基础参数'!$E$22),IF(I143="EI",IF($C$1="预估功能点",'模板使用说明&amp;基础参数'!$E$16,'模板使用说明&amp;基础参数'!$E$23),IF(I143="EO",IF($C$1="预估功能点",'模板使用说明&amp;基础参数'!$E$17,'模板使用说明&amp;基础参数'!$E$24),IF(I143="EQ",IF($C$1="预估功能点",'模板使用说明&amp;基础参数'!$E$18,'模板使用说明&amp;基础参数'!$E$25),"")))))</f>
        <v/>
      </c>
      <c r="K143" s="95"/>
      <c r="L143" s="95"/>
      <c r="M143" s="96" t="str">
        <f>IF(J143="","",IF(K143="高",IF(L143="删除",J143*'模板使用说明&amp;基础参数'!$E$4*'模板使用说明&amp;基础参数'!$E$11,IF(L143="修改",J143*'模板使用说明&amp;基础参数'!$E$4*'模板使用说明&amp;基础参数'!$E$10,J143*'模板使用说明&amp;基础参数'!$E$4*'模板使用说明&amp;基础参数'!$E$9)),IF(K143="中",IF(L143="删除",J143*'模板使用说明&amp;基础参数'!$E$5*'模板使用说明&amp;基础参数'!$E$11,IF(L143="修改",J143*'模板使用说明&amp;基础参数'!$E$5*'模板使用说明&amp;基础参数'!$E$10,J143*'模板使用说明&amp;基础参数'!$E$5*'模板使用说明&amp;基础参数'!$E$9)),IF(L143="删除",J143*'模板使用说明&amp;基础参数'!$E$6*'模板使用说明&amp;基础参数'!$E$11,IF(L143="修改",J143*'模板使用说明&amp;基础参数'!$E$6*'模板使用说明&amp;基础参数'!$E$10,J143*'模板使用说明&amp;基础参数'!$E$6*'模板使用说明&amp;基础参数'!$E$9)))))</f>
        <v/>
      </c>
      <c r="N143" s="97"/>
    </row>
    <row r="144" customHeight="1" spans="1:14">
      <c r="A144" s="91">
        <f t="shared" si="2"/>
        <v>139</v>
      </c>
      <c r="B144" s="92"/>
      <c r="C144" s="92"/>
      <c r="D144" s="92"/>
      <c r="E144" s="93"/>
      <c r="F144" s="93"/>
      <c r="G144" s="93"/>
      <c r="H144" s="93"/>
      <c r="I144" s="91"/>
      <c r="J144" s="11" t="str">
        <f>IF(I144="ILF",IF($C$1="预估功能点",'模板使用说明&amp;基础参数'!$E$14,'模板使用说明&amp;基础参数'!$E$21),IF(I144="EIF",IF($C$1="预估功能点",'模板使用说明&amp;基础参数'!$E$15,'模板使用说明&amp;基础参数'!$E$22),IF(I144="EI",IF($C$1="预估功能点",'模板使用说明&amp;基础参数'!$E$16,'模板使用说明&amp;基础参数'!$E$23),IF(I144="EO",IF($C$1="预估功能点",'模板使用说明&amp;基础参数'!$E$17,'模板使用说明&amp;基础参数'!$E$24),IF(I144="EQ",IF($C$1="预估功能点",'模板使用说明&amp;基础参数'!$E$18,'模板使用说明&amp;基础参数'!$E$25),"")))))</f>
        <v/>
      </c>
      <c r="K144" s="95"/>
      <c r="L144" s="95"/>
      <c r="M144" s="96" t="str">
        <f>IF(J144="","",IF(K144="高",IF(L144="删除",J144*'模板使用说明&amp;基础参数'!$E$4*'模板使用说明&amp;基础参数'!$E$11,IF(L144="修改",J144*'模板使用说明&amp;基础参数'!$E$4*'模板使用说明&amp;基础参数'!$E$10,J144*'模板使用说明&amp;基础参数'!$E$4*'模板使用说明&amp;基础参数'!$E$9)),IF(K144="中",IF(L144="删除",J144*'模板使用说明&amp;基础参数'!$E$5*'模板使用说明&amp;基础参数'!$E$11,IF(L144="修改",J144*'模板使用说明&amp;基础参数'!$E$5*'模板使用说明&amp;基础参数'!$E$10,J144*'模板使用说明&amp;基础参数'!$E$5*'模板使用说明&amp;基础参数'!$E$9)),IF(L144="删除",J144*'模板使用说明&amp;基础参数'!$E$6*'模板使用说明&amp;基础参数'!$E$11,IF(L144="修改",J144*'模板使用说明&amp;基础参数'!$E$6*'模板使用说明&amp;基础参数'!$E$10,J144*'模板使用说明&amp;基础参数'!$E$6*'模板使用说明&amp;基础参数'!$E$9)))))</f>
        <v/>
      </c>
      <c r="N144" s="97"/>
    </row>
    <row r="145" customHeight="1" spans="1:14">
      <c r="A145" s="91">
        <f t="shared" si="2"/>
        <v>140</v>
      </c>
      <c r="B145" s="92"/>
      <c r="C145" s="92"/>
      <c r="D145" s="92"/>
      <c r="E145" s="93"/>
      <c r="F145" s="93"/>
      <c r="G145" s="93"/>
      <c r="H145" s="93"/>
      <c r="I145" s="91"/>
      <c r="J145" s="11" t="str">
        <f>IF(I145="ILF",IF($C$1="预估功能点",'模板使用说明&amp;基础参数'!$E$14,'模板使用说明&amp;基础参数'!$E$21),IF(I145="EIF",IF($C$1="预估功能点",'模板使用说明&amp;基础参数'!$E$15,'模板使用说明&amp;基础参数'!$E$22),IF(I145="EI",IF($C$1="预估功能点",'模板使用说明&amp;基础参数'!$E$16,'模板使用说明&amp;基础参数'!$E$23),IF(I145="EO",IF($C$1="预估功能点",'模板使用说明&amp;基础参数'!$E$17,'模板使用说明&amp;基础参数'!$E$24),IF(I145="EQ",IF($C$1="预估功能点",'模板使用说明&amp;基础参数'!$E$18,'模板使用说明&amp;基础参数'!$E$25),"")))))</f>
        <v/>
      </c>
      <c r="K145" s="95"/>
      <c r="L145" s="95"/>
      <c r="M145" s="96" t="str">
        <f>IF(J145="","",IF(K145="高",IF(L145="删除",J145*'模板使用说明&amp;基础参数'!$E$4*'模板使用说明&amp;基础参数'!$E$11,IF(L145="修改",J145*'模板使用说明&amp;基础参数'!$E$4*'模板使用说明&amp;基础参数'!$E$10,J145*'模板使用说明&amp;基础参数'!$E$4*'模板使用说明&amp;基础参数'!$E$9)),IF(K145="中",IF(L145="删除",J145*'模板使用说明&amp;基础参数'!$E$5*'模板使用说明&amp;基础参数'!$E$11,IF(L145="修改",J145*'模板使用说明&amp;基础参数'!$E$5*'模板使用说明&amp;基础参数'!$E$10,J145*'模板使用说明&amp;基础参数'!$E$5*'模板使用说明&amp;基础参数'!$E$9)),IF(L145="删除",J145*'模板使用说明&amp;基础参数'!$E$6*'模板使用说明&amp;基础参数'!$E$11,IF(L145="修改",J145*'模板使用说明&amp;基础参数'!$E$6*'模板使用说明&amp;基础参数'!$E$10,J145*'模板使用说明&amp;基础参数'!$E$6*'模板使用说明&amp;基础参数'!$E$9)))))</f>
        <v/>
      </c>
      <c r="N145" s="97"/>
    </row>
    <row r="146" customHeight="1" spans="1:14">
      <c r="A146" s="91">
        <f t="shared" si="2"/>
        <v>141</v>
      </c>
      <c r="B146" s="92"/>
      <c r="C146" s="92"/>
      <c r="D146" s="92"/>
      <c r="E146" s="92"/>
      <c r="F146" s="93"/>
      <c r="G146" s="93"/>
      <c r="H146" s="93"/>
      <c r="I146" s="91"/>
      <c r="J146" s="11" t="str">
        <f>IF(I146="ILF",IF($C$1="预估功能点",'模板使用说明&amp;基础参数'!$E$14,'模板使用说明&amp;基础参数'!$E$21),IF(I146="EIF",IF($C$1="预估功能点",'模板使用说明&amp;基础参数'!$E$15,'模板使用说明&amp;基础参数'!$E$22),IF(I146="EI",IF($C$1="预估功能点",'模板使用说明&amp;基础参数'!$E$16,'模板使用说明&amp;基础参数'!$E$23),IF(I146="EO",IF($C$1="预估功能点",'模板使用说明&amp;基础参数'!$E$17,'模板使用说明&amp;基础参数'!$E$24),IF(I146="EQ",IF($C$1="预估功能点",'模板使用说明&amp;基础参数'!$E$18,'模板使用说明&amp;基础参数'!$E$25),"")))))</f>
        <v/>
      </c>
      <c r="K146" s="95"/>
      <c r="L146" s="95"/>
      <c r="M146" s="96" t="str">
        <f>IF(J146="","",IF(K146="高",IF(L146="删除",J146*'模板使用说明&amp;基础参数'!$E$4*'模板使用说明&amp;基础参数'!$E$11,IF(L146="修改",J146*'模板使用说明&amp;基础参数'!$E$4*'模板使用说明&amp;基础参数'!$E$10,J146*'模板使用说明&amp;基础参数'!$E$4*'模板使用说明&amp;基础参数'!$E$9)),IF(K146="中",IF(L146="删除",J146*'模板使用说明&amp;基础参数'!$E$5*'模板使用说明&amp;基础参数'!$E$11,IF(L146="修改",J146*'模板使用说明&amp;基础参数'!$E$5*'模板使用说明&amp;基础参数'!$E$10,J146*'模板使用说明&amp;基础参数'!$E$5*'模板使用说明&amp;基础参数'!$E$9)),IF(L146="删除",J146*'模板使用说明&amp;基础参数'!$E$6*'模板使用说明&amp;基础参数'!$E$11,IF(L146="修改",J146*'模板使用说明&amp;基础参数'!$E$6*'模板使用说明&amp;基础参数'!$E$10,J146*'模板使用说明&amp;基础参数'!$E$6*'模板使用说明&amp;基础参数'!$E$9)))))</f>
        <v/>
      </c>
      <c r="N146" s="97"/>
    </row>
    <row r="147" customHeight="1" spans="1:14">
      <c r="A147" s="91">
        <f t="shared" si="2"/>
        <v>142</v>
      </c>
      <c r="B147" s="92"/>
      <c r="C147" s="92"/>
      <c r="D147" s="92"/>
      <c r="E147" s="92"/>
      <c r="F147" s="93"/>
      <c r="G147" s="93"/>
      <c r="H147" s="93"/>
      <c r="I147" s="91"/>
      <c r="J147" s="11" t="str">
        <f>IF(I147="ILF",IF($C$1="预估功能点",'模板使用说明&amp;基础参数'!$E$14,'模板使用说明&amp;基础参数'!$E$21),IF(I147="EIF",IF($C$1="预估功能点",'模板使用说明&amp;基础参数'!$E$15,'模板使用说明&amp;基础参数'!$E$22),IF(I147="EI",IF($C$1="预估功能点",'模板使用说明&amp;基础参数'!$E$16,'模板使用说明&amp;基础参数'!$E$23),IF(I147="EO",IF($C$1="预估功能点",'模板使用说明&amp;基础参数'!$E$17,'模板使用说明&amp;基础参数'!$E$24),IF(I147="EQ",IF($C$1="预估功能点",'模板使用说明&amp;基础参数'!$E$18,'模板使用说明&amp;基础参数'!$E$25),"")))))</f>
        <v/>
      </c>
      <c r="K147" s="95"/>
      <c r="L147" s="95"/>
      <c r="M147" s="96" t="str">
        <f>IF(J147="","",IF(K147="高",IF(L147="删除",J147*'模板使用说明&amp;基础参数'!$E$4*'模板使用说明&amp;基础参数'!$E$11,IF(L147="修改",J147*'模板使用说明&amp;基础参数'!$E$4*'模板使用说明&amp;基础参数'!$E$10,J147*'模板使用说明&amp;基础参数'!$E$4*'模板使用说明&amp;基础参数'!$E$9)),IF(K147="中",IF(L147="删除",J147*'模板使用说明&amp;基础参数'!$E$5*'模板使用说明&amp;基础参数'!$E$11,IF(L147="修改",J147*'模板使用说明&amp;基础参数'!$E$5*'模板使用说明&amp;基础参数'!$E$10,J147*'模板使用说明&amp;基础参数'!$E$5*'模板使用说明&amp;基础参数'!$E$9)),IF(L147="删除",J147*'模板使用说明&amp;基础参数'!$E$6*'模板使用说明&amp;基础参数'!$E$11,IF(L147="修改",J147*'模板使用说明&amp;基础参数'!$E$6*'模板使用说明&amp;基础参数'!$E$10,J147*'模板使用说明&amp;基础参数'!$E$6*'模板使用说明&amp;基础参数'!$E$9)))))</f>
        <v/>
      </c>
      <c r="N147" s="97"/>
    </row>
    <row r="148" customHeight="1" spans="1:14">
      <c r="A148" s="91">
        <f t="shared" si="2"/>
        <v>143</v>
      </c>
      <c r="B148" s="92"/>
      <c r="C148" s="92"/>
      <c r="D148" s="92"/>
      <c r="E148" s="92"/>
      <c r="F148" s="93"/>
      <c r="G148" s="93"/>
      <c r="H148" s="93"/>
      <c r="I148" s="91"/>
      <c r="J148" s="11" t="str">
        <f>IF(I148="ILF",IF($C$1="预估功能点",'模板使用说明&amp;基础参数'!$E$14,'模板使用说明&amp;基础参数'!$E$21),IF(I148="EIF",IF($C$1="预估功能点",'模板使用说明&amp;基础参数'!$E$15,'模板使用说明&amp;基础参数'!$E$22),IF(I148="EI",IF($C$1="预估功能点",'模板使用说明&amp;基础参数'!$E$16,'模板使用说明&amp;基础参数'!$E$23),IF(I148="EO",IF($C$1="预估功能点",'模板使用说明&amp;基础参数'!$E$17,'模板使用说明&amp;基础参数'!$E$24),IF(I148="EQ",IF($C$1="预估功能点",'模板使用说明&amp;基础参数'!$E$18,'模板使用说明&amp;基础参数'!$E$25),"")))))</f>
        <v/>
      </c>
      <c r="K148" s="95"/>
      <c r="L148" s="95"/>
      <c r="M148" s="96" t="str">
        <f>IF(J148="","",IF(K148="高",IF(L148="删除",J148*'模板使用说明&amp;基础参数'!$E$4*'模板使用说明&amp;基础参数'!$E$11,IF(L148="修改",J148*'模板使用说明&amp;基础参数'!$E$4*'模板使用说明&amp;基础参数'!$E$10,J148*'模板使用说明&amp;基础参数'!$E$4*'模板使用说明&amp;基础参数'!$E$9)),IF(K148="中",IF(L148="删除",J148*'模板使用说明&amp;基础参数'!$E$5*'模板使用说明&amp;基础参数'!$E$11,IF(L148="修改",J148*'模板使用说明&amp;基础参数'!$E$5*'模板使用说明&amp;基础参数'!$E$10,J148*'模板使用说明&amp;基础参数'!$E$5*'模板使用说明&amp;基础参数'!$E$9)),IF(L148="删除",J148*'模板使用说明&amp;基础参数'!$E$6*'模板使用说明&amp;基础参数'!$E$11,IF(L148="修改",J148*'模板使用说明&amp;基础参数'!$E$6*'模板使用说明&amp;基础参数'!$E$10,J148*'模板使用说明&amp;基础参数'!$E$6*'模板使用说明&amp;基础参数'!$E$9)))))</f>
        <v/>
      </c>
      <c r="N148" s="97"/>
    </row>
    <row r="149" customHeight="1" spans="1:14">
      <c r="A149" s="91">
        <f t="shared" si="2"/>
        <v>144</v>
      </c>
      <c r="B149" s="92"/>
      <c r="C149" s="92"/>
      <c r="D149" s="93"/>
      <c r="E149" s="93"/>
      <c r="F149" s="93"/>
      <c r="G149" s="93"/>
      <c r="H149" s="93"/>
      <c r="I149" s="91"/>
      <c r="J149" s="11" t="str">
        <f>IF(I149="ILF",IF($C$1="预估功能点",'模板使用说明&amp;基础参数'!$E$14,'模板使用说明&amp;基础参数'!$E$21),IF(I149="EIF",IF($C$1="预估功能点",'模板使用说明&amp;基础参数'!$E$15,'模板使用说明&amp;基础参数'!$E$22),IF(I149="EI",IF($C$1="预估功能点",'模板使用说明&amp;基础参数'!$E$16,'模板使用说明&amp;基础参数'!$E$23),IF(I149="EO",IF($C$1="预估功能点",'模板使用说明&amp;基础参数'!$E$17,'模板使用说明&amp;基础参数'!$E$24),IF(I149="EQ",IF($C$1="预估功能点",'模板使用说明&amp;基础参数'!$E$18,'模板使用说明&amp;基础参数'!$E$25),"")))))</f>
        <v/>
      </c>
      <c r="K149" s="95"/>
      <c r="L149" s="95"/>
      <c r="M149" s="96" t="str">
        <f>IF(J149="","",IF(K149="高",IF(L149="删除",J149*'模板使用说明&amp;基础参数'!$E$4*'模板使用说明&amp;基础参数'!$E$11,IF(L149="修改",J149*'模板使用说明&amp;基础参数'!$E$4*'模板使用说明&amp;基础参数'!$E$10,J149*'模板使用说明&amp;基础参数'!$E$4*'模板使用说明&amp;基础参数'!$E$9)),IF(K149="中",IF(L149="删除",J149*'模板使用说明&amp;基础参数'!$E$5*'模板使用说明&amp;基础参数'!$E$11,IF(L149="修改",J149*'模板使用说明&amp;基础参数'!$E$5*'模板使用说明&amp;基础参数'!$E$10,J149*'模板使用说明&amp;基础参数'!$E$5*'模板使用说明&amp;基础参数'!$E$9)),IF(L149="删除",J149*'模板使用说明&amp;基础参数'!$E$6*'模板使用说明&amp;基础参数'!$E$11,IF(L149="修改",J149*'模板使用说明&amp;基础参数'!$E$6*'模板使用说明&amp;基础参数'!$E$10,J149*'模板使用说明&amp;基础参数'!$E$6*'模板使用说明&amp;基础参数'!$E$9)))))</f>
        <v/>
      </c>
      <c r="N149" s="97"/>
    </row>
    <row r="150" customHeight="1" spans="1:14">
      <c r="A150" s="91">
        <f t="shared" si="2"/>
        <v>145</v>
      </c>
      <c r="B150" s="92"/>
      <c r="C150" s="92"/>
      <c r="D150" s="93"/>
      <c r="E150" s="93"/>
      <c r="F150" s="93"/>
      <c r="G150" s="93"/>
      <c r="H150" s="93"/>
      <c r="I150" s="91"/>
      <c r="J150" s="11" t="str">
        <f>IF(I150="ILF",IF($C$1="预估功能点",'模板使用说明&amp;基础参数'!$E$14,'模板使用说明&amp;基础参数'!$E$21),IF(I150="EIF",IF($C$1="预估功能点",'模板使用说明&amp;基础参数'!$E$15,'模板使用说明&amp;基础参数'!$E$22),IF(I150="EI",IF($C$1="预估功能点",'模板使用说明&amp;基础参数'!$E$16,'模板使用说明&amp;基础参数'!$E$23),IF(I150="EO",IF($C$1="预估功能点",'模板使用说明&amp;基础参数'!$E$17,'模板使用说明&amp;基础参数'!$E$24),IF(I150="EQ",IF($C$1="预估功能点",'模板使用说明&amp;基础参数'!$E$18,'模板使用说明&amp;基础参数'!$E$25),"")))))</f>
        <v/>
      </c>
      <c r="K150" s="95"/>
      <c r="L150" s="95"/>
      <c r="M150" s="96" t="str">
        <f>IF(J150="","",IF(K150="高",IF(L150="删除",J150*'模板使用说明&amp;基础参数'!$E$4*'模板使用说明&amp;基础参数'!$E$11,IF(L150="修改",J150*'模板使用说明&amp;基础参数'!$E$4*'模板使用说明&amp;基础参数'!$E$10,J150*'模板使用说明&amp;基础参数'!$E$4*'模板使用说明&amp;基础参数'!$E$9)),IF(K150="中",IF(L150="删除",J150*'模板使用说明&amp;基础参数'!$E$5*'模板使用说明&amp;基础参数'!$E$11,IF(L150="修改",J150*'模板使用说明&amp;基础参数'!$E$5*'模板使用说明&amp;基础参数'!$E$10,J150*'模板使用说明&amp;基础参数'!$E$5*'模板使用说明&amp;基础参数'!$E$9)),IF(L150="删除",J150*'模板使用说明&amp;基础参数'!$E$6*'模板使用说明&amp;基础参数'!$E$11,IF(L150="修改",J150*'模板使用说明&amp;基础参数'!$E$6*'模板使用说明&amp;基础参数'!$E$10,J150*'模板使用说明&amp;基础参数'!$E$6*'模板使用说明&amp;基础参数'!$E$9)))))</f>
        <v/>
      </c>
      <c r="N150" s="97"/>
    </row>
    <row r="151" customHeight="1" spans="1:14">
      <c r="A151" s="91">
        <f t="shared" si="2"/>
        <v>146</v>
      </c>
      <c r="B151" s="92"/>
      <c r="C151" s="92"/>
      <c r="D151" s="93"/>
      <c r="E151" s="93"/>
      <c r="F151" s="93"/>
      <c r="G151" s="93"/>
      <c r="H151" s="93"/>
      <c r="I151" s="91"/>
      <c r="J151" s="11" t="str">
        <f>IF(I151="ILF",IF($C$1="预估功能点",'模板使用说明&amp;基础参数'!$E$14,'模板使用说明&amp;基础参数'!$E$21),IF(I151="EIF",IF($C$1="预估功能点",'模板使用说明&amp;基础参数'!$E$15,'模板使用说明&amp;基础参数'!$E$22),IF(I151="EI",IF($C$1="预估功能点",'模板使用说明&amp;基础参数'!$E$16,'模板使用说明&amp;基础参数'!$E$23),IF(I151="EO",IF($C$1="预估功能点",'模板使用说明&amp;基础参数'!$E$17,'模板使用说明&amp;基础参数'!$E$24),IF(I151="EQ",IF($C$1="预估功能点",'模板使用说明&amp;基础参数'!$E$18,'模板使用说明&amp;基础参数'!$E$25),"")))))</f>
        <v/>
      </c>
      <c r="K151" s="95"/>
      <c r="L151" s="95"/>
      <c r="M151" s="96" t="str">
        <f>IF(J151="","",IF(K151="高",IF(L151="删除",J151*'模板使用说明&amp;基础参数'!$E$4*'模板使用说明&amp;基础参数'!$E$11,IF(L151="修改",J151*'模板使用说明&amp;基础参数'!$E$4*'模板使用说明&amp;基础参数'!$E$10,J151*'模板使用说明&amp;基础参数'!$E$4*'模板使用说明&amp;基础参数'!$E$9)),IF(K151="中",IF(L151="删除",J151*'模板使用说明&amp;基础参数'!$E$5*'模板使用说明&amp;基础参数'!$E$11,IF(L151="修改",J151*'模板使用说明&amp;基础参数'!$E$5*'模板使用说明&amp;基础参数'!$E$10,J151*'模板使用说明&amp;基础参数'!$E$5*'模板使用说明&amp;基础参数'!$E$9)),IF(L151="删除",J151*'模板使用说明&amp;基础参数'!$E$6*'模板使用说明&amp;基础参数'!$E$11,IF(L151="修改",J151*'模板使用说明&amp;基础参数'!$E$6*'模板使用说明&amp;基础参数'!$E$10,J151*'模板使用说明&amp;基础参数'!$E$6*'模板使用说明&amp;基础参数'!$E$9)))))</f>
        <v/>
      </c>
      <c r="N151" s="97"/>
    </row>
    <row r="152" customHeight="1" spans="1:14">
      <c r="A152" s="91">
        <f t="shared" si="2"/>
        <v>147</v>
      </c>
      <c r="B152" s="92"/>
      <c r="C152" s="92"/>
      <c r="D152" s="93"/>
      <c r="E152" s="93"/>
      <c r="F152" s="93"/>
      <c r="G152" s="93"/>
      <c r="H152" s="93"/>
      <c r="I152" s="91"/>
      <c r="J152" s="11" t="str">
        <f>IF(I152="ILF",IF($C$1="预估功能点",'模板使用说明&amp;基础参数'!$E$14,'模板使用说明&amp;基础参数'!$E$21),IF(I152="EIF",IF($C$1="预估功能点",'模板使用说明&amp;基础参数'!$E$15,'模板使用说明&amp;基础参数'!$E$22),IF(I152="EI",IF($C$1="预估功能点",'模板使用说明&amp;基础参数'!$E$16,'模板使用说明&amp;基础参数'!$E$23),IF(I152="EO",IF($C$1="预估功能点",'模板使用说明&amp;基础参数'!$E$17,'模板使用说明&amp;基础参数'!$E$24),IF(I152="EQ",IF($C$1="预估功能点",'模板使用说明&amp;基础参数'!$E$18,'模板使用说明&amp;基础参数'!$E$25),"")))))</f>
        <v/>
      </c>
      <c r="K152" s="95"/>
      <c r="L152" s="95"/>
      <c r="M152" s="96" t="str">
        <f>IF(J152="","",IF(K152="高",IF(L152="删除",J152*'模板使用说明&amp;基础参数'!$E$4*'模板使用说明&amp;基础参数'!$E$11,IF(L152="修改",J152*'模板使用说明&amp;基础参数'!$E$4*'模板使用说明&amp;基础参数'!$E$10,J152*'模板使用说明&amp;基础参数'!$E$4*'模板使用说明&amp;基础参数'!$E$9)),IF(K152="中",IF(L152="删除",J152*'模板使用说明&amp;基础参数'!$E$5*'模板使用说明&amp;基础参数'!$E$11,IF(L152="修改",J152*'模板使用说明&amp;基础参数'!$E$5*'模板使用说明&amp;基础参数'!$E$10,J152*'模板使用说明&amp;基础参数'!$E$5*'模板使用说明&amp;基础参数'!$E$9)),IF(L152="删除",J152*'模板使用说明&amp;基础参数'!$E$6*'模板使用说明&amp;基础参数'!$E$11,IF(L152="修改",J152*'模板使用说明&amp;基础参数'!$E$6*'模板使用说明&amp;基础参数'!$E$10,J152*'模板使用说明&amp;基础参数'!$E$6*'模板使用说明&amp;基础参数'!$E$9)))))</f>
        <v/>
      </c>
      <c r="N152" s="97"/>
    </row>
    <row r="153" customHeight="1" spans="1:14">
      <c r="A153" s="91">
        <f t="shared" si="2"/>
        <v>148</v>
      </c>
      <c r="B153" s="92"/>
      <c r="C153" s="92"/>
      <c r="D153" s="93"/>
      <c r="E153" s="93"/>
      <c r="F153" s="93"/>
      <c r="G153" s="93"/>
      <c r="H153" s="93"/>
      <c r="I153" s="91"/>
      <c r="J153" s="11" t="str">
        <f>IF(I153="ILF",IF($C$1="预估功能点",'模板使用说明&amp;基础参数'!$E$14,'模板使用说明&amp;基础参数'!$E$21),IF(I153="EIF",IF($C$1="预估功能点",'模板使用说明&amp;基础参数'!$E$15,'模板使用说明&amp;基础参数'!$E$22),IF(I153="EI",IF($C$1="预估功能点",'模板使用说明&amp;基础参数'!$E$16,'模板使用说明&amp;基础参数'!$E$23),IF(I153="EO",IF($C$1="预估功能点",'模板使用说明&amp;基础参数'!$E$17,'模板使用说明&amp;基础参数'!$E$24),IF(I153="EQ",IF($C$1="预估功能点",'模板使用说明&amp;基础参数'!$E$18,'模板使用说明&amp;基础参数'!$E$25),"")))))</f>
        <v/>
      </c>
      <c r="K153" s="95"/>
      <c r="L153" s="95"/>
      <c r="M153" s="96" t="str">
        <f>IF(J153="","",IF(K153="高",IF(L153="删除",J153*'模板使用说明&amp;基础参数'!$E$4*'模板使用说明&amp;基础参数'!$E$11,IF(L153="修改",J153*'模板使用说明&amp;基础参数'!$E$4*'模板使用说明&amp;基础参数'!$E$10,J153*'模板使用说明&amp;基础参数'!$E$4*'模板使用说明&amp;基础参数'!$E$9)),IF(K153="中",IF(L153="删除",J153*'模板使用说明&amp;基础参数'!$E$5*'模板使用说明&amp;基础参数'!$E$11,IF(L153="修改",J153*'模板使用说明&amp;基础参数'!$E$5*'模板使用说明&amp;基础参数'!$E$10,J153*'模板使用说明&amp;基础参数'!$E$5*'模板使用说明&amp;基础参数'!$E$9)),IF(L153="删除",J153*'模板使用说明&amp;基础参数'!$E$6*'模板使用说明&amp;基础参数'!$E$11,IF(L153="修改",J153*'模板使用说明&amp;基础参数'!$E$6*'模板使用说明&amp;基础参数'!$E$10,J153*'模板使用说明&amp;基础参数'!$E$6*'模板使用说明&amp;基础参数'!$E$9)))))</f>
        <v/>
      </c>
      <c r="N153" s="97"/>
    </row>
    <row r="154" customHeight="1" spans="1:14">
      <c r="A154" s="91">
        <f t="shared" si="2"/>
        <v>149</v>
      </c>
      <c r="B154" s="92"/>
      <c r="C154" s="92"/>
      <c r="D154" s="93"/>
      <c r="E154" s="93"/>
      <c r="F154" s="93"/>
      <c r="G154" s="93"/>
      <c r="H154" s="93"/>
      <c r="I154" s="91"/>
      <c r="J154" s="11" t="str">
        <f>IF(I154="ILF",IF($C$1="预估功能点",'模板使用说明&amp;基础参数'!$E$14,'模板使用说明&amp;基础参数'!$E$21),IF(I154="EIF",IF($C$1="预估功能点",'模板使用说明&amp;基础参数'!$E$15,'模板使用说明&amp;基础参数'!$E$22),IF(I154="EI",IF($C$1="预估功能点",'模板使用说明&amp;基础参数'!$E$16,'模板使用说明&amp;基础参数'!$E$23),IF(I154="EO",IF($C$1="预估功能点",'模板使用说明&amp;基础参数'!$E$17,'模板使用说明&amp;基础参数'!$E$24),IF(I154="EQ",IF($C$1="预估功能点",'模板使用说明&amp;基础参数'!$E$18,'模板使用说明&amp;基础参数'!$E$25),"")))))</f>
        <v/>
      </c>
      <c r="K154" s="95"/>
      <c r="L154" s="95"/>
      <c r="M154" s="96" t="str">
        <f>IF(J154="","",IF(K154="高",IF(L154="删除",J154*'模板使用说明&amp;基础参数'!$E$4*'模板使用说明&amp;基础参数'!$E$11,IF(L154="修改",J154*'模板使用说明&amp;基础参数'!$E$4*'模板使用说明&amp;基础参数'!$E$10,J154*'模板使用说明&amp;基础参数'!$E$4*'模板使用说明&amp;基础参数'!$E$9)),IF(K154="中",IF(L154="删除",J154*'模板使用说明&amp;基础参数'!$E$5*'模板使用说明&amp;基础参数'!$E$11,IF(L154="修改",J154*'模板使用说明&amp;基础参数'!$E$5*'模板使用说明&amp;基础参数'!$E$10,J154*'模板使用说明&amp;基础参数'!$E$5*'模板使用说明&amp;基础参数'!$E$9)),IF(L154="删除",J154*'模板使用说明&amp;基础参数'!$E$6*'模板使用说明&amp;基础参数'!$E$11,IF(L154="修改",J154*'模板使用说明&amp;基础参数'!$E$6*'模板使用说明&amp;基础参数'!$E$10,J154*'模板使用说明&amp;基础参数'!$E$6*'模板使用说明&amp;基础参数'!$E$9)))))</f>
        <v/>
      </c>
      <c r="N154" s="97"/>
    </row>
    <row r="155" customHeight="1" spans="1:14">
      <c r="A155" s="91">
        <f t="shared" si="2"/>
        <v>150</v>
      </c>
      <c r="B155" s="92"/>
      <c r="C155" s="92"/>
      <c r="D155" s="93"/>
      <c r="E155" s="93"/>
      <c r="F155" s="93"/>
      <c r="G155" s="93"/>
      <c r="H155" s="93"/>
      <c r="I155" s="91"/>
      <c r="J155" s="11" t="str">
        <f>IF(I155="ILF",IF($C$1="预估功能点",'模板使用说明&amp;基础参数'!$E$14,'模板使用说明&amp;基础参数'!$E$21),IF(I155="EIF",IF($C$1="预估功能点",'模板使用说明&amp;基础参数'!$E$15,'模板使用说明&amp;基础参数'!$E$22),IF(I155="EI",IF($C$1="预估功能点",'模板使用说明&amp;基础参数'!$E$16,'模板使用说明&amp;基础参数'!$E$23),IF(I155="EO",IF($C$1="预估功能点",'模板使用说明&amp;基础参数'!$E$17,'模板使用说明&amp;基础参数'!$E$24),IF(I155="EQ",IF($C$1="预估功能点",'模板使用说明&amp;基础参数'!$E$18,'模板使用说明&amp;基础参数'!$E$25),"")))))</f>
        <v/>
      </c>
      <c r="K155" s="95"/>
      <c r="L155" s="95"/>
      <c r="M155" s="96" t="str">
        <f>IF(J155="","",IF(K155="高",IF(L155="删除",J155*'模板使用说明&amp;基础参数'!$E$4*'模板使用说明&amp;基础参数'!$E$11,IF(L155="修改",J155*'模板使用说明&amp;基础参数'!$E$4*'模板使用说明&amp;基础参数'!$E$10,J155*'模板使用说明&amp;基础参数'!$E$4*'模板使用说明&amp;基础参数'!$E$9)),IF(K155="中",IF(L155="删除",J155*'模板使用说明&amp;基础参数'!$E$5*'模板使用说明&amp;基础参数'!$E$11,IF(L155="修改",J155*'模板使用说明&amp;基础参数'!$E$5*'模板使用说明&amp;基础参数'!$E$10,J155*'模板使用说明&amp;基础参数'!$E$5*'模板使用说明&amp;基础参数'!$E$9)),IF(L155="删除",J155*'模板使用说明&amp;基础参数'!$E$6*'模板使用说明&amp;基础参数'!$E$11,IF(L155="修改",J155*'模板使用说明&amp;基础参数'!$E$6*'模板使用说明&amp;基础参数'!$E$10,J155*'模板使用说明&amp;基础参数'!$E$6*'模板使用说明&amp;基础参数'!$E$9)))))</f>
        <v/>
      </c>
      <c r="N155" s="97"/>
    </row>
    <row r="156" customHeight="1" spans="1:14">
      <c r="A156" s="91">
        <f t="shared" si="2"/>
        <v>151</v>
      </c>
      <c r="B156" s="92"/>
      <c r="C156" s="92"/>
      <c r="D156" s="93"/>
      <c r="E156" s="93"/>
      <c r="F156" s="93"/>
      <c r="G156" s="93"/>
      <c r="H156" s="93"/>
      <c r="I156" s="91"/>
      <c r="J156" s="11" t="str">
        <f>IF(I156="ILF",IF($C$1="预估功能点",'模板使用说明&amp;基础参数'!$E$14,'模板使用说明&amp;基础参数'!$E$21),IF(I156="EIF",IF($C$1="预估功能点",'模板使用说明&amp;基础参数'!$E$15,'模板使用说明&amp;基础参数'!$E$22),IF(I156="EI",IF($C$1="预估功能点",'模板使用说明&amp;基础参数'!$E$16,'模板使用说明&amp;基础参数'!$E$23),IF(I156="EO",IF($C$1="预估功能点",'模板使用说明&amp;基础参数'!$E$17,'模板使用说明&amp;基础参数'!$E$24),IF(I156="EQ",IF($C$1="预估功能点",'模板使用说明&amp;基础参数'!$E$18,'模板使用说明&amp;基础参数'!$E$25),"")))))</f>
        <v/>
      </c>
      <c r="K156" s="95"/>
      <c r="L156" s="95"/>
      <c r="M156" s="96" t="str">
        <f>IF(J156="","",IF(K156="高",IF(L156="删除",J156*'模板使用说明&amp;基础参数'!$E$4*'模板使用说明&amp;基础参数'!$E$11,IF(L156="修改",J156*'模板使用说明&amp;基础参数'!$E$4*'模板使用说明&amp;基础参数'!$E$10,J156*'模板使用说明&amp;基础参数'!$E$4*'模板使用说明&amp;基础参数'!$E$9)),IF(K156="中",IF(L156="删除",J156*'模板使用说明&amp;基础参数'!$E$5*'模板使用说明&amp;基础参数'!$E$11,IF(L156="修改",J156*'模板使用说明&amp;基础参数'!$E$5*'模板使用说明&amp;基础参数'!$E$10,J156*'模板使用说明&amp;基础参数'!$E$5*'模板使用说明&amp;基础参数'!$E$9)),IF(L156="删除",J156*'模板使用说明&amp;基础参数'!$E$6*'模板使用说明&amp;基础参数'!$E$11,IF(L156="修改",J156*'模板使用说明&amp;基础参数'!$E$6*'模板使用说明&amp;基础参数'!$E$10,J156*'模板使用说明&amp;基础参数'!$E$6*'模板使用说明&amp;基础参数'!$E$9)))))</f>
        <v/>
      </c>
      <c r="N156" s="97"/>
    </row>
    <row r="157" customHeight="1" spans="1:14">
      <c r="A157" s="91">
        <f t="shared" si="2"/>
        <v>152</v>
      </c>
      <c r="B157" s="92"/>
      <c r="C157" s="92"/>
      <c r="D157" s="93"/>
      <c r="E157" s="93"/>
      <c r="F157" s="93"/>
      <c r="G157" s="93"/>
      <c r="H157" s="93"/>
      <c r="I157" s="91"/>
      <c r="J157" s="11" t="str">
        <f>IF(I157="ILF",IF($C$1="预估功能点",'模板使用说明&amp;基础参数'!$E$14,'模板使用说明&amp;基础参数'!$E$21),IF(I157="EIF",IF($C$1="预估功能点",'模板使用说明&amp;基础参数'!$E$15,'模板使用说明&amp;基础参数'!$E$22),IF(I157="EI",IF($C$1="预估功能点",'模板使用说明&amp;基础参数'!$E$16,'模板使用说明&amp;基础参数'!$E$23),IF(I157="EO",IF($C$1="预估功能点",'模板使用说明&amp;基础参数'!$E$17,'模板使用说明&amp;基础参数'!$E$24),IF(I157="EQ",IF($C$1="预估功能点",'模板使用说明&amp;基础参数'!$E$18,'模板使用说明&amp;基础参数'!$E$25),"")))))</f>
        <v/>
      </c>
      <c r="K157" s="95"/>
      <c r="L157" s="95"/>
      <c r="M157" s="96" t="str">
        <f>IF(J157="","",IF(K157="高",IF(L157="删除",J157*'模板使用说明&amp;基础参数'!$E$4*'模板使用说明&amp;基础参数'!$E$11,IF(L157="修改",J157*'模板使用说明&amp;基础参数'!$E$4*'模板使用说明&amp;基础参数'!$E$10,J157*'模板使用说明&amp;基础参数'!$E$4*'模板使用说明&amp;基础参数'!$E$9)),IF(K157="中",IF(L157="删除",J157*'模板使用说明&amp;基础参数'!$E$5*'模板使用说明&amp;基础参数'!$E$11,IF(L157="修改",J157*'模板使用说明&amp;基础参数'!$E$5*'模板使用说明&amp;基础参数'!$E$10,J157*'模板使用说明&amp;基础参数'!$E$5*'模板使用说明&amp;基础参数'!$E$9)),IF(L157="删除",J157*'模板使用说明&amp;基础参数'!$E$6*'模板使用说明&amp;基础参数'!$E$11,IF(L157="修改",J157*'模板使用说明&amp;基础参数'!$E$6*'模板使用说明&amp;基础参数'!$E$10,J157*'模板使用说明&amp;基础参数'!$E$6*'模板使用说明&amp;基础参数'!$E$9)))))</f>
        <v/>
      </c>
      <c r="N157" s="97"/>
    </row>
    <row r="158" customHeight="1" spans="1:14">
      <c r="A158" s="91">
        <f t="shared" si="2"/>
        <v>153</v>
      </c>
      <c r="B158" s="92"/>
      <c r="C158" s="93"/>
      <c r="D158" s="93"/>
      <c r="E158" s="93"/>
      <c r="F158" s="93"/>
      <c r="G158" s="93"/>
      <c r="H158" s="93"/>
      <c r="I158" s="91"/>
      <c r="J158" s="11" t="str">
        <f>IF(I158="ILF",IF($C$1="预估功能点",'模板使用说明&amp;基础参数'!$E$14,'模板使用说明&amp;基础参数'!$E$21),IF(I158="EIF",IF($C$1="预估功能点",'模板使用说明&amp;基础参数'!$E$15,'模板使用说明&amp;基础参数'!$E$22),IF(I158="EI",IF($C$1="预估功能点",'模板使用说明&amp;基础参数'!$E$16,'模板使用说明&amp;基础参数'!$E$23),IF(I158="EO",IF($C$1="预估功能点",'模板使用说明&amp;基础参数'!$E$17,'模板使用说明&amp;基础参数'!$E$24),IF(I158="EQ",IF($C$1="预估功能点",'模板使用说明&amp;基础参数'!$E$18,'模板使用说明&amp;基础参数'!$E$25),"")))))</f>
        <v/>
      </c>
      <c r="K158" s="95"/>
      <c r="L158" s="95"/>
      <c r="M158" s="96" t="str">
        <f>IF(J158="","",IF(K158="高",IF(L158="删除",J158*'模板使用说明&amp;基础参数'!$E$4*'模板使用说明&amp;基础参数'!$E$11,IF(L158="修改",J158*'模板使用说明&amp;基础参数'!$E$4*'模板使用说明&amp;基础参数'!$E$10,J158*'模板使用说明&amp;基础参数'!$E$4*'模板使用说明&amp;基础参数'!$E$9)),IF(K158="中",IF(L158="删除",J158*'模板使用说明&amp;基础参数'!$E$5*'模板使用说明&amp;基础参数'!$E$11,IF(L158="修改",J158*'模板使用说明&amp;基础参数'!$E$5*'模板使用说明&amp;基础参数'!$E$10,J158*'模板使用说明&amp;基础参数'!$E$5*'模板使用说明&amp;基础参数'!$E$9)),IF(L158="删除",J158*'模板使用说明&amp;基础参数'!$E$6*'模板使用说明&amp;基础参数'!$E$11,IF(L158="修改",J158*'模板使用说明&amp;基础参数'!$E$6*'模板使用说明&amp;基础参数'!$E$10,J158*'模板使用说明&amp;基础参数'!$E$6*'模板使用说明&amp;基础参数'!$E$9)))))</f>
        <v/>
      </c>
      <c r="N158" s="97"/>
    </row>
    <row r="159" customHeight="1" spans="1:14">
      <c r="A159" s="91">
        <f t="shared" si="2"/>
        <v>154</v>
      </c>
      <c r="B159" s="92"/>
      <c r="C159" s="92"/>
      <c r="D159" s="93"/>
      <c r="E159" s="93"/>
      <c r="F159" s="93"/>
      <c r="G159" s="93"/>
      <c r="H159" s="93"/>
      <c r="I159" s="91"/>
      <c r="J159" s="11" t="str">
        <f>IF(I159="ILF",IF($C$1="预估功能点",'模板使用说明&amp;基础参数'!$E$14,'模板使用说明&amp;基础参数'!$E$21),IF(I159="EIF",IF($C$1="预估功能点",'模板使用说明&amp;基础参数'!$E$15,'模板使用说明&amp;基础参数'!$E$22),IF(I159="EI",IF($C$1="预估功能点",'模板使用说明&amp;基础参数'!$E$16,'模板使用说明&amp;基础参数'!$E$23),IF(I159="EO",IF($C$1="预估功能点",'模板使用说明&amp;基础参数'!$E$17,'模板使用说明&amp;基础参数'!$E$24),IF(I159="EQ",IF($C$1="预估功能点",'模板使用说明&amp;基础参数'!$E$18,'模板使用说明&amp;基础参数'!$E$25),"")))))</f>
        <v/>
      </c>
      <c r="K159" s="95"/>
      <c r="L159" s="95"/>
      <c r="M159" s="96" t="str">
        <f>IF(J159="","",IF(K159="高",IF(L159="删除",J159*'模板使用说明&amp;基础参数'!$E$4*'模板使用说明&amp;基础参数'!$E$11,IF(L159="修改",J159*'模板使用说明&amp;基础参数'!$E$4*'模板使用说明&amp;基础参数'!$E$10,J159*'模板使用说明&amp;基础参数'!$E$4*'模板使用说明&amp;基础参数'!$E$9)),IF(K159="中",IF(L159="删除",J159*'模板使用说明&amp;基础参数'!$E$5*'模板使用说明&amp;基础参数'!$E$11,IF(L159="修改",J159*'模板使用说明&amp;基础参数'!$E$5*'模板使用说明&amp;基础参数'!$E$10,J159*'模板使用说明&amp;基础参数'!$E$5*'模板使用说明&amp;基础参数'!$E$9)),IF(L159="删除",J159*'模板使用说明&amp;基础参数'!$E$6*'模板使用说明&amp;基础参数'!$E$11,IF(L159="修改",J159*'模板使用说明&amp;基础参数'!$E$6*'模板使用说明&amp;基础参数'!$E$10,J159*'模板使用说明&amp;基础参数'!$E$6*'模板使用说明&amp;基础参数'!$E$9)))))</f>
        <v/>
      </c>
      <c r="N159" s="97"/>
    </row>
    <row r="160" customHeight="1" spans="1:14">
      <c r="A160" s="91">
        <f t="shared" si="2"/>
        <v>155</v>
      </c>
      <c r="B160" s="92"/>
      <c r="C160" s="92"/>
      <c r="D160" s="93"/>
      <c r="E160" s="93"/>
      <c r="F160" s="93"/>
      <c r="G160" s="93"/>
      <c r="H160" s="93"/>
      <c r="I160" s="91"/>
      <c r="J160" s="11" t="str">
        <f>IF(I160="ILF",IF($C$1="预估功能点",'模板使用说明&amp;基础参数'!$E$14,'模板使用说明&amp;基础参数'!$E$21),IF(I160="EIF",IF($C$1="预估功能点",'模板使用说明&amp;基础参数'!$E$15,'模板使用说明&amp;基础参数'!$E$22),IF(I160="EI",IF($C$1="预估功能点",'模板使用说明&amp;基础参数'!$E$16,'模板使用说明&amp;基础参数'!$E$23),IF(I160="EO",IF($C$1="预估功能点",'模板使用说明&amp;基础参数'!$E$17,'模板使用说明&amp;基础参数'!$E$24),IF(I160="EQ",IF($C$1="预估功能点",'模板使用说明&amp;基础参数'!$E$18,'模板使用说明&amp;基础参数'!$E$25),"")))))</f>
        <v/>
      </c>
      <c r="K160" s="95"/>
      <c r="L160" s="95"/>
      <c r="M160" s="96" t="str">
        <f>IF(J160="","",IF(K160="高",IF(L160="删除",J160*'模板使用说明&amp;基础参数'!$E$4*'模板使用说明&amp;基础参数'!$E$11,IF(L160="修改",J160*'模板使用说明&amp;基础参数'!$E$4*'模板使用说明&amp;基础参数'!$E$10,J160*'模板使用说明&amp;基础参数'!$E$4*'模板使用说明&amp;基础参数'!$E$9)),IF(K160="中",IF(L160="删除",J160*'模板使用说明&amp;基础参数'!$E$5*'模板使用说明&amp;基础参数'!$E$11,IF(L160="修改",J160*'模板使用说明&amp;基础参数'!$E$5*'模板使用说明&amp;基础参数'!$E$10,J160*'模板使用说明&amp;基础参数'!$E$5*'模板使用说明&amp;基础参数'!$E$9)),IF(L160="删除",J160*'模板使用说明&amp;基础参数'!$E$6*'模板使用说明&amp;基础参数'!$E$11,IF(L160="修改",J160*'模板使用说明&amp;基础参数'!$E$6*'模板使用说明&amp;基础参数'!$E$10,J160*'模板使用说明&amp;基础参数'!$E$6*'模板使用说明&amp;基础参数'!$E$9)))))</f>
        <v/>
      </c>
      <c r="N160" s="97"/>
    </row>
    <row r="161" customHeight="1" spans="1:14">
      <c r="A161" s="91">
        <f t="shared" si="2"/>
        <v>156</v>
      </c>
      <c r="B161" s="92"/>
      <c r="C161" s="92"/>
      <c r="D161" s="93"/>
      <c r="E161" s="93"/>
      <c r="F161" s="93"/>
      <c r="G161" s="93"/>
      <c r="H161" s="93"/>
      <c r="I161" s="91"/>
      <c r="J161" s="11" t="str">
        <f>IF(I161="ILF",IF($C$1="预估功能点",'模板使用说明&amp;基础参数'!$E$14,'模板使用说明&amp;基础参数'!$E$21),IF(I161="EIF",IF($C$1="预估功能点",'模板使用说明&amp;基础参数'!$E$15,'模板使用说明&amp;基础参数'!$E$22),IF(I161="EI",IF($C$1="预估功能点",'模板使用说明&amp;基础参数'!$E$16,'模板使用说明&amp;基础参数'!$E$23),IF(I161="EO",IF($C$1="预估功能点",'模板使用说明&amp;基础参数'!$E$17,'模板使用说明&amp;基础参数'!$E$24),IF(I161="EQ",IF($C$1="预估功能点",'模板使用说明&amp;基础参数'!$E$18,'模板使用说明&amp;基础参数'!$E$25),"")))))</f>
        <v/>
      </c>
      <c r="K161" s="95"/>
      <c r="L161" s="95"/>
      <c r="M161" s="96" t="str">
        <f>IF(J161="","",IF(K161="高",IF(L161="删除",J161*'模板使用说明&amp;基础参数'!$E$4*'模板使用说明&amp;基础参数'!$E$11,IF(L161="修改",J161*'模板使用说明&amp;基础参数'!$E$4*'模板使用说明&amp;基础参数'!$E$10,J161*'模板使用说明&amp;基础参数'!$E$4*'模板使用说明&amp;基础参数'!$E$9)),IF(K161="中",IF(L161="删除",J161*'模板使用说明&amp;基础参数'!$E$5*'模板使用说明&amp;基础参数'!$E$11,IF(L161="修改",J161*'模板使用说明&amp;基础参数'!$E$5*'模板使用说明&amp;基础参数'!$E$10,J161*'模板使用说明&amp;基础参数'!$E$5*'模板使用说明&amp;基础参数'!$E$9)),IF(L161="删除",J161*'模板使用说明&amp;基础参数'!$E$6*'模板使用说明&amp;基础参数'!$E$11,IF(L161="修改",J161*'模板使用说明&amp;基础参数'!$E$6*'模板使用说明&amp;基础参数'!$E$10,J161*'模板使用说明&amp;基础参数'!$E$6*'模板使用说明&amp;基础参数'!$E$9)))))</f>
        <v/>
      </c>
      <c r="N161" s="97"/>
    </row>
    <row r="162" customHeight="1" spans="1:14">
      <c r="A162" s="91">
        <f t="shared" si="2"/>
        <v>157</v>
      </c>
      <c r="B162" s="92"/>
      <c r="C162" s="92"/>
      <c r="D162" s="93"/>
      <c r="E162" s="93"/>
      <c r="F162" s="93"/>
      <c r="G162" s="93"/>
      <c r="H162" s="93"/>
      <c r="I162" s="91"/>
      <c r="J162" s="11" t="str">
        <f>IF(I162="ILF",IF($C$1="预估功能点",'模板使用说明&amp;基础参数'!$E$14,'模板使用说明&amp;基础参数'!$E$21),IF(I162="EIF",IF($C$1="预估功能点",'模板使用说明&amp;基础参数'!$E$15,'模板使用说明&amp;基础参数'!$E$22),IF(I162="EI",IF($C$1="预估功能点",'模板使用说明&amp;基础参数'!$E$16,'模板使用说明&amp;基础参数'!$E$23),IF(I162="EO",IF($C$1="预估功能点",'模板使用说明&amp;基础参数'!$E$17,'模板使用说明&amp;基础参数'!$E$24),IF(I162="EQ",IF($C$1="预估功能点",'模板使用说明&amp;基础参数'!$E$18,'模板使用说明&amp;基础参数'!$E$25),"")))))</f>
        <v/>
      </c>
      <c r="K162" s="95"/>
      <c r="L162" s="95"/>
      <c r="M162" s="96" t="str">
        <f>IF(J162="","",IF(K162="高",IF(L162="删除",J162*'模板使用说明&amp;基础参数'!$E$4*'模板使用说明&amp;基础参数'!$E$11,IF(L162="修改",J162*'模板使用说明&amp;基础参数'!$E$4*'模板使用说明&amp;基础参数'!$E$10,J162*'模板使用说明&amp;基础参数'!$E$4*'模板使用说明&amp;基础参数'!$E$9)),IF(K162="中",IF(L162="删除",J162*'模板使用说明&amp;基础参数'!$E$5*'模板使用说明&amp;基础参数'!$E$11,IF(L162="修改",J162*'模板使用说明&amp;基础参数'!$E$5*'模板使用说明&amp;基础参数'!$E$10,J162*'模板使用说明&amp;基础参数'!$E$5*'模板使用说明&amp;基础参数'!$E$9)),IF(L162="删除",J162*'模板使用说明&amp;基础参数'!$E$6*'模板使用说明&amp;基础参数'!$E$11,IF(L162="修改",J162*'模板使用说明&amp;基础参数'!$E$6*'模板使用说明&amp;基础参数'!$E$10,J162*'模板使用说明&amp;基础参数'!$E$6*'模板使用说明&amp;基础参数'!$E$9)))))</f>
        <v/>
      </c>
      <c r="N162" s="97"/>
    </row>
    <row r="163" customHeight="1" spans="1:14">
      <c r="A163" s="91">
        <f t="shared" si="2"/>
        <v>158</v>
      </c>
      <c r="B163" s="92"/>
      <c r="C163" s="92"/>
      <c r="D163" s="93"/>
      <c r="E163" s="93"/>
      <c r="F163" s="93"/>
      <c r="G163" s="93"/>
      <c r="H163" s="93"/>
      <c r="I163" s="91"/>
      <c r="J163" s="11" t="str">
        <f>IF(I163="ILF",IF($C$1="预估功能点",'模板使用说明&amp;基础参数'!$E$14,'模板使用说明&amp;基础参数'!$E$21),IF(I163="EIF",IF($C$1="预估功能点",'模板使用说明&amp;基础参数'!$E$15,'模板使用说明&amp;基础参数'!$E$22),IF(I163="EI",IF($C$1="预估功能点",'模板使用说明&amp;基础参数'!$E$16,'模板使用说明&amp;基础参数'!$E$23),IF(I163="EO",IF($C$1="预估功能点",'模板使用说明&amp;基础参数'!$E$17,'模板使用说明&amp;基础参数'!$E$24),IF(I163="EQ",IF($C$1="预估功能点",'模板使用说明&amp;基础参数'!$E$18,'模板使用说明&amp;基础参数'!$E$25),"")))))</f>
        <v/>
      </c>
      <c r="K163" s="95"/>
      <c r="L163" s="95"/>
      <c r="M163" s="96" t="str">
        <f>IF(J163="","",IF(K163="高",IF(L163="删除",J163*'模板使用说明&amp;基础参数'!$E$4*'模板使用说明&amp;基础参数'!$E$11,IF(L163="修改",J163*'模板使用说明&amp;基础参数'!$E$4*'模板使用说明&amp;基础参数'!$E$10,J163*'模板使用说明&amp;基础参数'!$E$4*'模板使用说明&amp;基础参数'!$E$9)),IF(K163="中",IF(L163="删除",J163*'模板使用说明&amp;基础参数'!$E$5*'模板使用说明&amp;基础参数'!$E$11,IF(L163="修改",J163*'模板使用说明&amp;基础参数'!$E$5*'模板使用说明&amp;基础参数'!$E$10,J163*'模板使用说明&amp;基础参数'!$E$5*'模板使用说明&amp;基础参数'!$E$9)),IF(L163="删除",J163*'模板使用说明&amp;基础参数'!$E$6*'模板使用说明&amp;基础参数'!$E$11,IF(L163="修改",J163*'模板使用说明&amp;基础参数'!$E$6*'模板使用说明&amp;基础参数'!$E$10,J163*'模板使用说明&amp;基础参数'!$E$6*'模板使用说明&amp;基础参数'!$E$9)))))</f>
        <v/>
      </c>
      <c r="N163" s="97"/>
    </row>
    <row r="164" customHeight="1" spans="1:14">
      <c r="A164" s="91">
        <f t="shared" si="2"/>
        <v>159</v>
      </c>
      <c r="B164" s="92"/>
      <c r="C164" s="92"/>
      <c r="D164" s="93"/>
      <c r="E164" s="93"/>
      <c r="F164" s="93"/>
      <c r="G164" s="93"/>
      <c r="H164" s="93"/>
      <c r="I164" s="91"/>
      <c r="J164" s="11" t="str">
        <f>IF(I164="ILF",IF($C$1="预估功能点",'模板使用说明&amp;基础参数'!$E$14,'模板使用说明&amp;基础参数'!$E$21),IF(I164="EIF",IF($C$1="预估功能点",'模板使用说明&amp;基础参数'!$E$15,'模板使用说明&amp;基础参数'!$E$22),IF(I164="EI",IF($C$1="预估功能点",'模板使用说明&amp;基础参数'!$E$16,'模板使用说明&amp;基础参数'!$E$23),IF(I164="EO",IF($C$1="预估功能点",'模板使用说明&amp;基础参数'!$E$17,'模板使用说明&amp;基础参数'!$E$24),IF(I164="EQ",IF($C$1="预估功能点",'模板使用说明&amp;基础参数'!$E$18,'模板使用说明&amp;基础参数'!$E$25),"")))))</f>
        <v/>
      </c>
      <c r="K164" s="95"/>
      <c r="L164" s="95"/>
      <c r="M164" s="96" t="str">
        <f>IF(J164="","",IF(K164="高",IF(L164="删除",J164*'模板使用说明&amp;基础参数'!$E$4*'模板使用说明&amp;基础参数'!$E$11,IF(L164="修改",J164*'模板使用说明&amp;基础参数'!$E$4*'模板使用说明&amp;基础参数'!$E$10,J164*'模板使用说明&amp;基础参数'!$E$4*'模板使用说明&amp;基础参数'!$E$9)),IF(K164="中",IF(L164="删除",J164*'模板使用说明&amp;基础参数'!$E$5*'模板使用说明&amp;基础参数'!$E$11,IF(L164="修改",J164*'模板使用说明&amp;基础参数'!$E$5*'模板使用说明&amp;基础参数'!$E$10,J164*'模板使用说明&amp;基础参数'!$E$5*'模板使用说明&amp;基础参数'!$E$9)),IF(L164="删除",J164*'模板使用说明&amp;基础参数'!$E$6*'模板使用说明&amp;基础参数'!$E$11,IF(L164="修改",J164*'模板使用说明&amp;基础参数'!$E$6*'模板使用说明&amp;基础参数'!$E$10,J164*'模板使用说明&amp;基础参数'!$E$6*'模板使用说明&amp;基础参数'!$E$9)))))</f>
        <v/>
      </c>
      <c r="N164" s="97"/>
    </row>
    <row r="165" customHeight="1" spans="1:14">
      <c r="A165" s="91">
        <f t="shared" si="2"/>
        <v>160</v>
      </c>
      <c r="B165" s="92"/>
      <c r="C165" s="92"/>
      <c r="D165" s="93"/>
      <c r="E165" s="93"/>
      <c r="F165" s="93"/>
      <c r="G165" s="93"/>
      <c r="H165" s="93"/>
      <c r="I165" s="91"/>
      <c r="J165" s="11" t="str">
        <f>IF(I165="ILF",IF($C$1="预估功能点",'模板使用说明&amp;基础参数'!$E$14,'模板使用说明&amp;基础参数'!$E$21),IF(I165="EIF",IF($C$1="预估功能点",'模板使用说明&amp;基础参数'!$E$15,'模板使用说明&amp;基础参数'!$E$22),IF(I165="EI",IF($C$1="预估功能点",'模板使用说明&amp;基础参数'!$E$16,'模板使用说明&amp;基础参数'!$E$23),IF(I165="EO",IF($C$1="预估功能点",'模板使用说明&amp;基础参数'!$E$17,'模板使用说明&amp;基础参数'!$E$24),IF(I165="EQ",IF($C$1="预估功能点",'模板使用说明&amp;基础参数'!$E$18,'模板使用说明&amp;基础参数'!$E$25),"")))))</f>
        <v/>
      </c>
      <c r="K165" s="95"/>
      <c r="L165" s="95"/>
      <c r="M165" s="96" t="str">
        <f>IF(J165="","",IF(K165="高",IF(L165="删除",J165*'模板使用说明&amp;基础参数'!$E$4*'模板使用说明&amp;基础参数'!$E$11,IF(L165="修改",J165*'模板使用说明&amp;基础参数'!$E$4*'模板使用说明&amp;基础参数'!$E$10,J165*'模板使用说明&amp;基础参数'!$E$4*'模板使用说明&amp;基础参数'!$E$9)),IF(K165="中",IF(L165="删除",J165*'模板使用说明&amp;基础参数'!$E$5*'模板使用说明&amp;基础参数'!$E$11,IF(L165="修改",J165*'模板使用说明&amp;基础参数'!$E$5*'模板使用说明&amp;基础参数'!$E$10,J165*'模板使用说明&amp;基础参数'!$E$5*'模板使用说明&amp;基础参数'!$E$9)),IF(L165="删除",J165*'模板使用说明&amp;基础参数'!$E$6*'模板使用说明&amp;基础参数'!$E$11,IF(L165="修改",J165*'模板使用说明&amp;基础参数'!$E$6*'模板使用说明&amp;基础参数'!$E$10,J165*'模板使用说明&amp;基础参数'!$E$6*'模板使用说明&amp;基础参数'!$E$9)))))</f>
        <v/>
      </c>
      <c r="N165" s="97"/>
    </row>
    <row r="166" customHeight="1" spans="1:14">
      <c r="A166" s="91">
        <f t="shared" si="2"/>
        <v>161</v>
      </c>
      <c r="B166" s="92"/>
      <c r="C166" s="92"/>
      <c r="D166" s="93"/>
      <c r="E166" s="93"/>
      <c r="F166" s="93"/>
      <c r="G166" s="93"/>
      <c r="H166" s="93"/>
      <c r="I166" s="91"/>
      <c r="J166" s="11" t="str">
        <f>IF(I166="ILF",IF($C$1="预估功能点",'模板使用说明&amp;基础参数'!$E$14,'模板使用说明&amp;基础参数'!$E$21),IF(I166="EIF",IF($C$1="预估功能点",'模板使用说明&amp;基础参数'!$E$15,'模板使用说明&amp;基础参数'!$E$22),IF(I166="EI",IF($C$1="预估功能点",'模板使用说明&amp;基础参数'!$E$16,'模板使用说明&amp;基础参数'!$E$23),IF(I166="EO",IF($C$1="预估功能点",'模板使用说明&amp;基础参数'!$E$17,'模板使用说明&amp;基础参数'!$E$24),IF(I166="EQ",IF($C$1="预估功能点",'模板使用说明&amp;基础参数'!$E$18,'模板使用说明&amp;基础参数'!$E$25),"")))))</f>
        <v/>
      </c>
      <c r="K166" s="95"/>
      <c r="L166" s="95"/>
      <c r="M166" s="96" t="str">
        <f>IF(J166="","",IF(K166="高",IF(L166="删除",J166*'模板使用说明&amp;基础参数'!$E$4*'模板使用说明&amp;基础参数'!$E$11,IF(L166="修改",J166*'模板使用说明&amp;基础参数'!$E$4*'模板使用说明&amp;基础参数'!$E$10,J166*'模板使用说明&amp;基础参数'!$E$4*'模板使用说明&amp;基础参数'!$E$9)),IF(K166="中",IF(L166="删除",J166*'模板使用说明&amp;基础参数'!$E$5*'模板使用说明&amp;基础参数'!$E$11,IF(L166="修改",J166*'模板使用说明&amp;基础参数'!$E$5*'模板使用说明&amp;基础参数'!$E$10,J166*'模板使用说明&amp;基础参数'!$E$5*'模板使用说明&amp;基础参数'!$E$9)),IF(L166="删除",J166*'模板使用说明&amp;基础参数'!$E$6*'模板使用说明&amp;基础参数'!$E$11,IF(L166="修改",J166*'模板使用说明&amp;基础参数'!$E$6*'模板使用说明&amp;基础参数'!$E$10,J166*'模板使用说明&amp;基础参数'!$E$6*'模板使用说明&amp;基础参数'!$E$9)))))</f>
        <v/>
      </c>
      <c r="N166" s="97"/>
    </row>
    <row r="167" customHeight="1" spans="1:14">
      <c r="A167" s="91">
        <f t="shared" si="2"/>
        <v>162</v>
      </c>
      <c r="B167" s="92"/>
      <c r="C167" s="92"/>
      <c r="D167" s="93"/>
      <c r="E167" s="93"/>
      <c r="F167" s="93"/>
      <c r="G167" s="93"/>
      <c r="H167" s="93"/>
      <c r="I167" s="91"/>
      <c r="J167" s="11" t="str">
        <f>IF(I167="ILF",IF($C$1="预估功能点",'模板使用说明&amp;基础参数'!$E$14,'模板使用说明&amp;基础参数'!$E$21),IF(I167="EIF",IF($C$1="预估功能点",'模板使用说明&amp;基础参数'!$E$15,'模板使用说明&amp;基础参数'!$E$22),IF(I167="EI",IF($C$1="预估功能点",'模板使用说明&amp;基础参数'!$E$16,'模板使用说明&amp;基础参数'!$E$23),IF(I167="EO",IF($C$1="预估功能点",'模板使用说明&amp;基础参数'!$E$17,'模板使用说明&amp;基础参数'!$E$24),IF(I167="EQ",IF($C$1="预估功能点",'模板使用说明&amp;基础参数'!$E$18,'模板使用说明&amp;基础参数'!$E$25),"")))))</f>
        <v/>
      </c>
      <c r="K167" s="95"/>
      <c r="L167" s="95"/>
      <c r="M167" s="96" t="str">
        <f>IF(J167="","",IF(K167="高",IF(L167="删除",J167*'模板使用说明&amp;基础参数'!$E$4*'模板使用说明&amp;基础参数'!$E$11,IF(L167="修改",J167*'模板使用说明&amp;基础参数'!$E$4*'模板使用说明&amp;基础参数'!$E$10,J167*'模板使用说明&amp;基础参数'!$E$4*'模板使用说明&amp;基础参数'!$E$9)),IF(K167="中",IF(L167="删除",J167*'模板使用说明&amp;基础参数'!$E$5*'模板使用说明&amp;基础参数'!$E$11,IF(L167="修改",J167*'模板使用说明&amp;基础参数'!$E$5*'模板使用说明&amp;基础参数'!$E$10,J167*'模板使用说明&amp;基础参数'!$E$5*'模板使用说明&amp;基础参数'!$E$9)),IF(L167="删除",J167*'模板使用说明&amp;基础参数'!$E$6*'模板使用说明&amp;基础参数'!$E$11,IF(L167="修改",J167*'模板使用说明&amp;基础参数'!$E$6*'模板使用说明&amp;基础参数'!$E$10,J167*'模板使用说明&amp;基础参数'!$E$6*'模板使用说明&amp;基础参数'!$E$9)))))</f>
        <v/>
      </c>
      <c r="N167" s="97"/>
    </row>
    <row r="168" customHeight="1" spans="1:14">
      <c r="A168" s="91">
        <f t="shared" si="2"/>
        <v>163</v>
      </c>
      <c r="B168" s="92"/>
      <c r="C168" s="92"/>
      <c r="D168" s="93"/>
      <c r="E168" s="93"/>
      <c r="F168" s="93"/>
      <c r="G168" s="93"/>
      <c r="H168" s="93"/>
      <c r="I168" s="91"/>
      <c r="J168" s="11" t="str">
        <f>IF(I168="ILF",IF($C$1="预估功能点",'模板使用说明&amp;基础参数'!$E$14,'模板使用说明&amp;基础参数'!$E$21),IF(I168="EIF",IF($C$1="预估功能点",'模板使用说明&amp;基础参数'!$E$15,'模板使用说明&amp;基础参数'!$E$22),IF(I168="EI",IF($C$1="预估功能点",'模板使用说明&amp;基础参数'!$E$16,'模板使用说明&amp;基础参数'!$E$23),IF(I168="EO",IF($C$1="预估功能点",'模板使用说明&amp;基础参数'!$E$17,'模板使用说明&amp;基础参数'!$E$24),IF(I168="EQ",IF($C$1="预估功能点",'模板使用说明&amp;基础参数'!$E$18,'模板使用说明&amp;基础参数'!$E$25),"")))))</f>
        <v/>
      </c>
      <c r="K168" s="95"/>
      <c r="L168" s="95"/>
      <c r="M168" s="96" t="str">
        <f>IF(J168="","",IF(K168="高",IF(L168="删除",J168*'模板使用说明&amp;基础参数'!$E$4*'模板使用说明&amp;基础参数'!$E$11,IF(L168="修改",J168*'模板使用说明&amp;基础参数'!$E$4*'模板使用说明&amp;基础参数'!$E$10,J168*'模板使用说明&amp;基础参数'!$E$4*'模板使用说明&amp;基础参数'!$E$9)),IF(K168="中",IF(L168="删除",J168*'模板使用说明&amp;基础参数'!$E$5*'模板使用说明&amp;基础参数'!$E$11,IF(L168="修改",J168*'模板使用说明&amp;基础参数'!$E$5*'模板使用说明&amp;基础参数'!$E$10,J168*'模板使用说明&amp;基础参数'!$E$5*'模板使用说明&amp;基础参数'!$E$9)),IF(L168="删除",J168*'模板使用说明&amp;基础参数'!$E$6*'模板使用说明&amp;基础参数'!$E$11,IF(L168="修改",J168*'模板使用说明&amp;基础参数'!$E$6*'模板使用说明&amp;基础参数'!$E$10,J168*'模板使用说明&amp;基础参数'!$E$6*'模板使用说明&amp;基础参数'!$E$9)))))</f>
        <v/>
      </c>
      <c r="N168" s="97"/>
    </row>
    <row r="169" customHeight="1" spans="1:14">
      <c r="A169" s="91">
        <f t="shared" si="2"/>
        <v>164</v>
      </c>
      <c r="B169" s="92"/>
      <c r="C169" s="92"/>
      <c r="D169" s="93"/>
      <c r="E169" s="93"/>
      <c r="F169" s="93"/>
      <c r="G169" s="93"/>
      <c r="H169" s="93"/>
      <c r="I169" s="91"/>
      <c r="J169" s="11" t="str">
        <f>IF(I169="ILF",IF($C$1="预估功能点",'模板使用说明&amp;基础参数'!$E$14,'模板使用说明&amp;基础参数'!$E$21),IF(I169="EIF",IF($C$1="预估功能点",'模板使用说明&amp;基础参数'!$E$15,'模板使用说明&amp;基础参数'!$E$22),IF(I169="EI",IF($C$1="预估功能点",'模板使用说明&amp;基础参数'!$E$16,'模板使用说明&amp;基础参数'!$E$23),IF(I169="EO",IF($C$1="预估功能点",'模板使用说明&amp;基础参数'!$E$17,'模板使用说明&amp;基础参数'!$E$24),IF(I169="EQ",IF($C$1="预估功能点",'模板使用说明&amp;基础参数'!$E$18,'模板使用说明&amp;基础参数'!$E$25),"")))))</f>
        <v/>
      </c>
      <c r="K169" s="95"/>
      <c r="L169" s="95"/>
      <c r="M169" s="96" t="str">
        <f>IF(J169="","",IF(K169="高",IF(L169="删除",J169*'模板使用说明&amp;基础参数'!$E$4*'模板使用说明&amp;基础参数'!$E$11,IF(L169="修改",J169*'模板使用说明&amp;基础参数'!$E$4*'模板使用说明&amp;基础参数'!$E$10,J169*'模板使用说明&amp;基础参数'!$E$4*'模板使用说明&amp;基础参数'!$E$9)),IF(K169="中",IF(L169="删除",J169*'模板使用说明&amp;基础参数'!$E$5*'模板使用说明&amp;基础参数'!$E$11,IF(L169="修改",J169*'模板使用说明&amp;基础参数'!$E$5*'模板使用说明&amp;基础参数'!$E$10,J169*'模板使用说明&amp;基础参数'!$E$5*'模板使用说明&amp;基础参数'!$E$9)),IF(L169="删除",J169*'模板使用说明&amp;基础参数'!$E$6*'模板使用说明&amp;基础参数'!$E$11,IF(L169="修改",J169*'模板使用说明&amp;基础参数'!$E$6*'模板使用说明&amp;基础参数'!$E$10,J169*'模板使用说明&amp;基础参数'!$E$6*'模板使用说明&amp;基础参数'!$E$9)))))</f>
        <v/>
      </c>
      <c r="N169" s="97"/>
    </row>
    <row r="170" customHeight="1" spans="1:14">
      <c r="A170" s="91">
        <f t="shared" si="2"/>
        <v>165</v>
      </c>
      <c r="B170" s="92"/>
      <c r="C170" s="92"/>
      <c r="D170" s="93"/>
      <c r="E170" s="93"/>
      <c r="F170" s="93"/>
      <c r="G170" s="93"/>
      <c r="H170" s="93"/>
      <c r="I170" s="91"/>
      <c r="J170" s="11" t="str">
        <f>IF(I170="ILF",IF($C$1="预估功能点",'模板使用说明&amp;基础参数'!$E$14,'模板使用说明&amp;基础参数'!$E$21),IF(I170="EIF",IF($C$1="预估功能点",'模板使用说明&amp;基础参数'!$E$15,'模板使用说明&amp;基础参数'!$E$22),IF(I170="EI",IF($C$1="预估功能点",'模板使用说明&amp;基础参数'!$E$16,'模板使用说明&amp;基础参数'!$E$23),IF(I170="EO",IF($C$1="预估功能点",'模板使用说明&amp;基础参数'!$E$17,'模板使用说明&amp;基础参数'!$E$24),IF(I170="EQ",IF($C$1="预估功能点",'模板使用说明&amp;基础参数'!$E$18,'模板使用说明&amp;基础参数'!$E$25),"")))))</f>
        <v/>
      </c>
      <c r="K170" s="95"/>
      <c r="L170" s="95"/>
      <c r="M170" s="96" t="str">
        <f>IF(J170="","",IF(K170="高",IF(L170="删除",J170*'模板使用说明&amp;基础参数'!$E$4*'模板使用说明&amp;基础参数'!$E$11,IF(L170="修改",J170*'模板使用说明&amp;基础参数'!$E$4*'模板使用说明&amp;基础参数'!$E$10,J170*'模板使用说明&amp;基础参数'!$E$4*'模板使用说明&amp;基础参数'!$E$9)),IF(K170="中",IF(L170="删除",J170*'模板使用说明&amp;基础参数'!$E$5*'模板使用说明&amp;基础参数'!$E$11,IF(L170="修改",J170*'模板使用说明&amp;基础参数'!$E$5*'模板使用说明&amp;基础参数'!$E$10,J170*'模板使用说明&amp;基础参数'!$E$5*'模板使用说明&amp;基础参数'!$E$9)),IF(L170="删除",J170*'模板使用说明&amp;基础参数'!$E$6*'模板使用说明&amp;基础参数'!$E$11,IF(L170="修改",J170*'模板使用说明&amp;基础参数'!$E$6*'模板使用说明&amp;基础参数'!$E$10,J170*'模板使用说明&amp;基础参数'!$E$6*'模板使用说明&amp;基础参数'!$E$9)))))</f>
        <v/>
      </c>
      <c r="N170" s="97"/>
    </row>
    <row r="171" customHeight="1" spans="1:14">
      <c r="A171" s="91">
        <f t="shared" si="2"/>
        <v>166</v>
      </c>
      <c r="B171" s="92"/>
      <c r="C171" s="92"/>
      <c r="D171" s="93"/>
      <c r="E171" s="93"/>
      <c r="F171" s="93"/>
      <c r="G171" s="93"/>
      <c r="H171" s="93"/>
      <c r="I171" s="91"/>
      <c r="J171" s="11" t="str">
        <f>IF(I171="ILF",IF($C$1="预估功能点",'模板使用说明&amp;基础参数'!$E$14,'模板使用说明&amp;基础参数'!$E$21),IF(I171="EIF",IF($C$1="预估功能点",'模板使用说明&amp;基础参数'!$E$15,'模板使用说明&amp;基础参数'!$E$22),IF(I171="EI",IF($C$1="预估功能点",'模板使用说明&amp;基础参数'!$E$16,'模板使用说明&amp;基础参数'!$E$23),IF(I171="EO",IF($C$1="预估功能点",'模板使用说明&amp;基础参数'!$E$17,'模板使用说明&amp;基础参数'!$E$24),IF(I171="EQ",IF($C$1="预估功能点",'模板使用说明&amp;基础参数'!$E$18,'模板使用说明&amp;基础参数'!$E$25),"")))))</f>
        <v/>
      </c>
      <c r="K171" s="95"/>
      <c r="L171" s="95"/>
      <c r="M171" s="96" t="str">
        <f>IF(J171="","",IF(K171="高",IF(L171="删除",J171*'模板使用说明&amp;基础参数'!$E$4*'模板使用说明&amp;基础参数'!$E$11,IF(L171="修改",J171*'模板使用说明&amp;基础参数'!$E$4*'模板使用说明&amp;基础参数'!$E$10,J171*'模板使用说明&amp;基础参数'!$E$4*'模板使用说明&amp;基础参数'!$E$9)),IF(K171="中",IF(L171="删除",J171*'模板使用说明&amp;基础参数'!$E$5*'模板使用说明&amp;基础参数'!$E$11,IF(L171="修改",J171*'模板使用说明&amp;基础参数'!$E$5*'模板使用说明&amp;基础参数'!$E$10,J171*'模板使用说明&amp;基础参数'!$E$5*'模板使用说明&amp;基础参数'!$E$9)),IF(L171="删除",J171*'模板使用说明&amp;基础参数'!$E$6*'模板使用说明&amp;基础参数'!$E$11,IF(L171="修改",J171*'模板使用说明&amp;基础参数'!$E$6*'模板使用说明&amp;基础参数'!$E$10,J171*'模板使用说明&amp;基础参数'!$E$6*'模板使用说明&amp;基础参数'!$E$9)))))</f>
        <v/>
      </c>
      <c r="N171" s="97"/>
    </row>
    <row r="172" customHeight="1" spans="1:14">
      <c r="A172" s="91">
        <f t="shared" si="2"/>
        <v>167</v>
      </c>
      <c r="B172" s="92"/>
      <c r="C172" s="92"/>
      <c r="D172" s="93"/>
      <c r="E172" s="93"/>
      <c r="F172" s="93"/>
      <c r="G172" s="93"/>
      <c r="H172" s="93"/>
      <c r="I172" s="91"/>
      <c r="J172" s="11" t="str">
        <f>IF(I172="ILF",IF($C$1="预估功能点",'模板使用说明&amp;基础参数'!$E$14,'模板使用说明&amp;基础参数'!$E$21),IF(I172="EIF",IF($C$1="预估功能点",'模板使用说明&amp;基础参数'!$E$15,'模板使用说明&amp;基础参数'!$E$22),IF(I172="EI",IF($C$1="预估功能点",'模板使用说明&amp;基础参数'!$E$16,'模板使用说明&amp;基础参数'!$E$23),IF(I172="EO",IF($C$1="预估功能点",'模板使用说明&amp;基础参数'!$E$17,'模板使用说明&amp;基础参数'!$E$24),IF(I172="EQ",IF($C$1="预估功能点",'模板使用说明&amp;基础参数'!$E$18,'模板使用说明&amp;基础参数'!$E$25),"")))))</f>
        <v/>
      </c>
      <c r="K172" s="95"/>
      <c r="L172" s="95"/>
      <c r="M172" s="96" t="str">
        <f>IF(J172="","",IF(K172="高",IF(L172="删除",J172*'模板使用说明&amp;基础参数'!$E$4*'模板使用说明&amp;基础参数'!$E$11,IF(L172="修改",J172*'模板使用说明&amp;基础参数'!$E$4*'模板使用说明&amp;基础参数'!$E$10,J172*'模板使用说明&amp;基础参数'!$E$4*'模板使用说明&amp;基础参数'!$E$9)),IF(K172="中",IF(L172="删除",J172*'模板使用说明&amp;基础参数'!$E$5*'模板使用说明&amp;基础参数'!$E$11,IF(L172="修改",J172*'模板使用说明&amp;基础参数'!$E$5*'模板使用说明&amp;基础参数'!$E$10,J172*'模板使用说明&amp;基础参数'!$E$5*'模板使用说明&amp;基础参数'!$E$9)),IF(L172="删除",J172*'模板使用说明&amp;基础参数'!$E$6*'模板使用说明&amp;基础参数'!$E$11,IF(L172="修改",J172*'模板使用说明&amp;基础参数'!$E$6*'模板使用说明&amp;基础参数'!$E$10,J172*'模板使用说明&amp;基础参数'!$E$6*'模板使用说明&amp;基础参数'!$E$9)))))</f>
        <v/>
      </c>
      <c r="N172" s="97"/>
    </row>
    <row r="173" customHeight="1" spans="1:14">
      <c r="A173" s="91">
        <f t="shared" si="2"/>
        <v>168</v>
      </c>
      <c r="B173" s="92"/>
      <c r="C173" s="92"/>
      <c r="D173" s="93"/>
      <c r="E173" s="93"/>
      <c r="F173" s="93"/>
      <c r="G173" s="100"/>
      <c r="H173" s="100"/>
      <c r="I173" s="91"/>
      <c r="J173" s="11" t="str">
        <f>IF(I173="ILF",IF($C$1="预估功能点",'模板使用说明&amp;基础参数'!$E$14,'模板使用说明&amp;基础参数'!$E$21),IF(I173="EIF",IF($C$1="预估功能点",'模板使用说明&amp;基础参数'!$E$15,'模板使用说明&amp;基础参数'!$E$22),IF(I173="EI",IF($C$1="预估功能点",'模板使用说明&amp;基础参数'!$E$16,'模板使用说明&amp;基础参数'!$E$23),IF(I173="EO",IF($C$1="预估功能点",'模板使用说明&amp;基础参数'!$E$17,'模板使用说明&amp;基础参数'!$E$24),IF(I173="EQ",IF($C$1="预估功能点",'模板使用说明&amp;基础参数'!$E$18,'模板使用说明&amp;基础参数'!$E$25),"")))))</f>
        <v/>
      </c>
      <c r="K173" s="95"/>
      <c r="L173" s="95"/>
      <c r="M173" s="96" t="str">
        <f>IF(J173="","",IF(K173="高",IF(L173="删除",J173*'模板使用说明&amp;基础参数'!$E$4*'模板使用说明&amp;基础参数'!$E$11,IF(L173="修改",J173*'模板使用说明&amp;基础参数'!$E$4*'模板使用说明&amp;基础参数'!$E$10,J173*'模板使用说明&amp;基础参数'!$E$4*'模板使用说明&amp;基础参数'!$E$9)),IF(K173="中",IF(L173="删除",J173*'模板使用说明&amp;基础参数'!$E$5*'模板使用说明&amp;基础参数'!$E$11,IF(L173="修改",J173*'模板使用说明&amp;基础参数'!$E$5*'模板使用说明&amp;基础参数'!$E$10,J173*'模板使用说明&amp;基础参数'!$E$5*'模板使用说明&amp;基础参数'!$E$9)),IF(L173="删除",J173*'模板使用说明&amp;基础参数'!$E$6*'模板使用说明&amp;基础参数'!$E$11,IF(L173="修改",J173*'模板使用说明&amp;基础参数'!$E$6*'模板使用说明&amp;基础参数'!$E$10,J173*'模板使用说明&amp;基础参数'!$E$6*'模板使用说明&amp;基础参数'!$E$9)))))</f>
        <v/>
      </c>
      <c r="N173" s="97"/>
    </row>
    <row r="174" customHeight="1" spans="1:14">
      <c r="A174" s="91">
        <f t="shared" si="2"/>
        <v>169</v>
      </c>
      <c r="B174" s="92"/>
      <c r="C174" s="92"/>
      <c r="D174" s="93"/>
      <c r="E174" s="93"/>
      <c r="F174" s="93"/>
      <c r="G174" s="100"/>
      <c r="H174" s="100"/>
      <c r="I174" s="91"/>
      <c r="J174" s="11" t="str">
        <f>IF(I174="ILF",IF($C$1="预估功能点",'模板使用说明&amp;基础参数'!$E$14,'模板使用说明&amp;基础参数'!$E$21),IF(I174="EIF",IF($C$1="预估功能点",'模板使用说明&amp;基础参数'!$E$15,'模板使用说明&amp;基础参数'!$E$22),IF(I174="EI",IF($C$1="预估功能点",'模板使用说明&amp;基础参数'!$E$16,'模板使用说明&amp;基础参数'!$E$23),IF(I174="EO",IF($C$1="预估功能点",'模板使用说明&amp;基础参数'!$E$17,'模板使用说明&amp;基础参数'!$E$24),IF(I174="EQ",IF($C$1="预估功能点",'模板使用说明&amp;基础参数'!$E$18,'模板使用说明&amp;基础参数'!$E$25),"")))))</f>
        <v/>
      </c>
      <c r="K174" s="95"/>
      <c r="L174" s="95"/>
      <c r="M174" s="96" t="str">
        <f>IF(J174="","",IF(K174="高",IF(L174="删除",J174*'模板使用说明&amp;基础参数'!$E$4*'模板使用说明&amp;基础参数'!$E$11,IF(L174="修改",J174*'模板使用说明&amp;基础参数'!$E$4*'模板使用说明&amp;基础参数'!$E$10,J174*'模板使用说明&amp;基础参数'!$E$4*'模板使用说明&amp;基础参数'!$E$9)),IF(K174="中",IF(L174="删除",J174*'模板使用说明&amp;基础参数'!$E$5*'模板使用说明&amp;基础参数'!$E$11,IF(L174="修改",J174*'模板使用说明&amp;基础参数'!$E$5*'模板使用说明&amp;基础参数'!$E$10,J174*'模板使用说明&amp;基础参数'!$E$5*'模板使用说明&amp;基础参数'!$E$9)),IF(L174="删除",J174*'模板使用说明&amp;基础参数'!$E$6*'模板使用说明&amp;基础参数'!$E$11,IF(L174="修改",J174*'模板使用说明&amp;基础参数'!$E$6*'模板使用说明&amp;基础参数'!$E$10,J174*'模板使用说明&amp;基础参数'!$E$6*'模板使用说明&amp;基础参数'!$E$9)))))</f>
        <v/>
      </c>
      <c r="N174" s="97"/>
    </row>
    <row r="175" customHeight="1" spans="1:14">
      <c r="A175" s="91">
        <f t="shared" si="2"/>
        <v>170</v>
      </c>
      <c r="B175" s="92"/>
      <c r="C175" s="92"/>
      <c r="D175" s="93"/>
      <c r="E175" s="93"/>
      <c r="F175" s="93"/>
      <c r="G175" s="100"/>
      <c r="H175" s="100"/>
      <c r="I175" s="91"/>
      <c r="J175" s="11" t="str">
        <f>IF(I175="ILF",IF($C$1="预估功能点",'模板使用说明&amp;基础参数'!$E$14,'模板使用说明&amp;基础参数'!$E$21),IF(I175="EIF",IF($C$1="预估功能点",'模板使用说明&amp;基础参数'!$E$15,'模板使用说明&amp;基础参数'!$E$22),IF(I175="EI",IF($C$1="预估功能点",'模板使用说明&amp;基础参数'!$E$16,'模板使用说明&amp;基础参数'!$E$23),IF(I175="EO",IF($C$1="预估功能点",'模板使用说明&amp;基础参数'!$E$17,'模板使用说明&amp;基础参数'!$E$24),IF(I175="EQ",IF($C$1="预估功能点",'模板使用说明&amp;基础参数'!$E$18,'模板使用说明&amp;基础参数'!$E$25),"")))))</f>
        <v/>
      </c>
      <c r="K175" s="95"/>
      <c r="L175" s="95"/>
      <c r="M175" s="96" t="str">
        <f>IF(J175="","",IF(K175="高",IF(L175="删除",J175*'模板使用说明&amp;基础参数'!$E$4*'模板使用说明&amp;基础参数'!$E$11,IF(L175="修改",J175*'模板使用说明&amp;基础参数'!$E$4*'模板使用说明&amp;基础参数'!$E$10,J175*'模板使用说明&amp;基础参数'!$E$4*'模板使用说明&amp;基础参数'!$E$9)),IF(K175="中",IF(L175="删除",J175*'模板使用说明&amp;基础参数'!$E$5*'模板使用说明&amp;基础参数'!$E$11,IF(L175="修改",J175*'模板使用说明&amp;基础参数'!$E$5*'模板使用说明&amp;基础参数'!$E$10,J175*'模板使用说明&amp;基础参数'!$E$5*'模板使用说明&amp;基础参数'!$E$9)),IF(L175="删除",J175*'模板使用说明&amp;基础参数'!$E$6*'模板使用说明&amp;基础参数'!$E$11,IF(L175="修改",J175*'模板使用说明&amp;基础参数'!$E$6*'模板使用说明&amp;基础参数'!$E$10,J175*'模板使用说明&amp;基础参数'!$E$6*'模板使用说明&amp;基础参数'!$E$9)))))</f>
        <v/>
      </c>
      <c r="N175" s="97"/>
    </row>
    <row r="176" customHeight="1" spans="1:14">
      <c r="A176" s="91">
        <f t="shared" si="2"/>
        <v>171</v>
      </c>
      <c r="B176" s="92"/>
      <c r="C176" s="92"/>
      <c r="D176" s="93"/>
      <c r="E176" s="93"/>
      <c r="F176" s="93"/>
      <c r="G176" s="100"/>
      <c r="H176" s="100"/>
      <c r="I176" s="91"/>
      <c r="J176" s="11" t="str">
        <f>IF(I176="ILF",IF($C$1="预估功能点",'模板使用说明&amp;基础参数'!$E$14,'模板使用说明&amp;基础参数'!$E$21),IF(I176="EIF",IF($C$1="预估功能点",'模板使用说明&amp;基础参数'!$E$15,'模板使用说明&amp;基础参数'!$E$22),IF(I176="EI",IF($C$1="预估功能点",'模板使用说明&amp;基础参数'!$E$16,'模板使用说明&amp;基础参数'!$E$23),IF(I176="EO",IF($C$1="预估功能点",'模板使用说明&amp;基础参数'!$E$17,'模板使用说明&amp;基础参数'!$E$24),IF(I176="EQ",IF($C$1="预估功能点",'模板使用说明&amp;基础参数'!$E$18,'模板使用说明&amp;基础参数'!$E$25),"")))))</f>
        <v/>
      </c>
      <c r="K176" s="95"/>
      <c r="L176" s="95"/>
      <c r="M176" s="96" t="str">
        <f>IF(J176="","",IF(K176="高",IF(L176="删除",J176*'模板使用说明&amp;基础参数'!$E$4*'模板使用说明&amp;基础参数'!$E$11,IF(L176="修改",J176*'模板使用说明&amp;基础参数'!$E$4*'模板使用说明&amp;基础参数'!$E$10,J176*'模板使用说明&amp;基础参数'!$E$4*'模板使用说明&amp;基础参数'!$E$9)),IF(K176="中",IF(L176="删除",J176*'模板使用说明&amp;基础参数'!$E$5*'模板使用说明&amp;基础参数'!$E$11,IF(L176="修改",J176*'模板使用说明&amp;基础参数'!$E$5*'模板使用说明&amp;基础参数'!$E$10,J176*'模板使用说明&amp;基础参数'!$E$5*'模板使用说明&amp;基础参数'!$E$9)),IF(L176="删除",J176*'模板使用说明&amp;基础参数'!$E$6*'模板使用说明&amp;基础参数'!$E$11,IF(L176="修改",J176*'模板使用说明&amp;基础参数'!$E$6*'模板使用说明&amp;基础参数'!$E$10,J176*'模板使用说明&amp;基础参数'!$E$6*'模板使用说明&amp;基础参数'!$E$9)))))</f>
        <v/>
      </c>
      <c r="N176" s="97"/>
    </row>
    <row r="177" customHeight="1" spans="1:14">
      <c r="A177" s="91">
        <f t="shared" si="2"/>
        <v>172</v>
      </c>
      <c r="B177" s="92"/>
      <c r="C177" s="92"/>
      <c r="D177" s="93"/>
      <c r="E177" s="93"/>
      <c r="F177" s="93"/>
      <c r="G177" s="100"/>
      <c r="H177" s="100"/>
      <c r="I177" s="91"/>
      <c r="J177" s="11" t="str">
        <f>IF(I177="ILF",IF($C$1="预估功能点",'模板使用说明&amp;基础参数'!$E$14,'模板使用说明&amp;基础参数'!$E$21),IF(I177="EIF",IF($C$1="预估功能点",'模板使用说明&amp;基础参数'!$E$15,'模板使用说明&amp;基础参数'!$E$22),IF(I177="EI",IF($C$1="预估功能点",'模板使用说明&amp;基础参数'!$E$16,'模板使用说明&amp;基础参数'!$E$23),IF(I177="EO",IF($C$1="预估功能点",'模板使用说明&amp;基础参数'!$E$17,'模板使用说明&amp;基础参数'!$E$24),IF(I177="EQ",IF($C$1="预估功能点",'模板使用说明&amp;基础参数'!$E$18,'模板使用说明&amp;基础参数'!$E$25),"")))))</f>
        <v/>
      </c>
      <c r="K177" s="95"/>
      <c r="L177" s="95"/>
      <c r="M177" s="96" t="str">
        <f>IF(J177="","",IF(K177="高",IF(L177="删除",J177*'模板使用说明&amp;基础参数'!$E$4*'模板使用说明&amp;基础参数'!$E$11,IF(L177="修改",J177*'模板使用说明&amp;基础参数'!$E$4*'模板使用说明&amp;基础参数'!$E$10,J177*'模板使用说明&amp;基础参数'!$E$4*'模板使用说明&amp;基础参数'!$E$9)),IF(K177="中",IF(L177="删除",J177*'模板使用说明&amp;基础参数'!$E$5*'模板使用说明&amp;基础参数'!$E$11,IF(L177="修改",J177*'模板使用说明&amp;基础参数'!$E$5*'模板使用说明&amp;基础参数'!$E$10,J177*'模板使用说明&amp;基础参数'!$E$5*'模板使用说明&amp;基础参数'!$E$9)),IF(L177="删除",J177*'模板使用说明&amp;基础参数'!$E$6*'模板使用说明&amp;基础参数'!$E$11,IF(L177="修改",J177*'模板使用说明&amp;基础参数'!$E$6*'模板使用说明&amp;基础参数'!$E$10,J177*'模板使用说明&amp;基础参数'!$E$6*'模板使用说明&amp;基础参数'!$E$9)))))</f>
        <v/>
      </c>
      <c r="N177" s="97"/>
    </row>
    <row r="178" customHeight="1" spans="1:14">
      <c r="A178" s="91">
        <f t="shared" si="2"/>
        <v>173</v>
      </c>
      <c r="B178" s="92"/>
      <c r="C178" s="92"/>
      <c r="D178" s="93"/>
      <c r="E178" s="93"/>
      <c r="F178" s="93"/>
      <c r="G178" s="93"/>
      <c r="H178" s="93"/>
      <c r="I178" s="91"/>
      <c r="J178" s="11" t="str">
        <f>IF(I178="ILF",IF($C$1="预估功能点",'模板使用说明&amp;基础参数'!$E$14,'模板使用说明&amp;基础参数'!$E$21),IF(I178="EIF",IF($C$1="预估功能点",'模板使用说明&amp;基础参数'!$E$15,'模板使用说明&amp;基础参数'!$E$22),IF(I178="EI",IF($C$1="预估功能点",'模板使用说明&amp;基础参数'!$E$16,'模板使用说明&amp;基础参数'!$E$23),IF(I178="EO",IF($C$1="预估功能点",'模板使用说明&amp;基础参数'!$E$17,'模板使用说明&amp;基础参数'!$E$24),IF(I178="EQ",IF($C$1="预估功能点",'模板使用说明&amp;基础参数'!$E$18,'模板使用说明&amp;基础参数'!$E$25),"")))))</f>
        <v/>
      </c>
      <c r="K178" s="95"/>
      <c r="L178" s="95"/>
      <c r="M178" s="96" t="str">
        <f>IF(J178="","",IF(K178="高",IF(L178="删除",J178*'模板使用说明&amp;基础参数'!$E$4*'模板使用说明&amp;基础参数'!$E$11,IF(L178="修改",J178*'模板使用说明&amp;基础参数'!$E$4*'模板使用说明&amp;基础参数'!$E$10,J178*'模板使用说明&amp;基础参数'!$E$4*'模板使用说明&amp;基础参数'!$E$9)),IF(K178="中",IF(L178="删除",J178*'模板使用说明&amp;基础参数'!$E$5*'模板使用说明&amp;基础参数'!$E$11,IF(L178="修改",J178*'模板使用说明&amp;基础参数'!$E$5*'模板使用说明&amp;基础参数'!$E$10,J178*'模板使用说明&amp;基础参数'!$E$5*'模板使用说明&amp;基础参数'!$E$9)),IF(L178="删除",J178*'模板使用说明&amp;基础参数'!$E$6*'模板使用说明&amp;基础参数'!$E$11,IF(L178="修改",J178*'模板使用说明&amp;基础参数'!$E$6*'模板使用说明&amp;基础参数'!$E$10,J178*'模板使用说明&amp;基础参数'!$E$6*'模板使用说明&amp;基础参数'!$E$9)))))</f>
        <v/>
      </c>
      <c r="N178" s="97"/>
    </row>
    <row r="179" customHeight="1" spans="1:14">
      <c r="A179" s="91">
        <f t="shared" si="2"/>
        <v>174</v>
      </c>
      <c r="B179" s="92"/>
      <c r="C179" s="92"/>
      <c r="D179" s="93"/>
      <c r="E179" s="93"/>
      <c r="F179" s="93"/>
      <c r="G179" s="100"/>
      <c r="H179" s="100"/>
      <c r="I179" s="91"/>
      <c r="J179" s="11" t="str">
        <f>IF(I179="ILF",IF($C$1="预估功能点",'模板使用说明&amp;基础参数'!$E$14,'模板使用说明&amp;基础参数'!$E$21),IF(I179="EIF",IF($C$1="预估功能点",'模板使用说明&amp;基础参数'!$E$15,'模板使用说明&amp;基础参数'!$E$22),IF(I179="EI",IF($C$1="预估功能点",'模板使用说明&amp;基础参数'!$E$16,'模板使用说明&amp;基础参数'!$E$23),IF(I179="EO",IF($C$1="预估功能点",'模板使用说明&amp;基础参数'!$E$17,'模板使用说明&amp;基础参数'!$E$24),IF(I179="EQ",IF($C$1="预估功能点",'模板使用说明&amp;基础参数'!$E$18,'模板使用说明&amp;基础参数'!$E$25),"")))))</f>
        <v/>
      </c>
      <c r="K179" s="95"/>
      <c r="L179" s="95"/>
      <c r="M179" s="96" t="str">
        <f>IF(J179="","",IF(K179="高",IF(L179="删除",J179*'模板使用说明&amp;基础参数'!$E$4*'模板使用说明&amp;基础参数'!$E$11,IF(L179="修改",J179*'模板使用说明&amp;基础参数'!$E$4*'模板使用说明&amp;基础参数'!$E$10,J179*'模板使用说明&amp;基础参数'!$E$4*'模板使用说明&amp;基础参数'!$E$9)),IF(K179="中",IF(L179="删除",J179*'模板使用说明&amp;基础参数'!$E$5*'模板使用说明&amp;基础参数'!$E$11,IF(L179="修改",J179*'模板使用说明&amp;基础参数'!$E$5*'模板使用说明&amp;基础参数'!$E$10,J179*'模板使用说明&amp;基础参数'!$E$5*'模板使用说明&amp;基础参数'!$E$9)),IF(L179="删除",J179*'模板使用说明&amp;基础参数'!$E$6*'模板使用说明&amp;基础参数'!$E$11,IF(L179="修改",J179*'模板使用说明&amp;基础参数'!$E$6*'模板使用说明&amp;基础参数'!$E$10,J179*'模板使用说明&amp;基础参数'!$E$6*'模板使用说明&amp;基础参数'!$E$9)))))</f>
        <v/>
      </c>
      <c r="N179" s="97"/>
    </row>
    <row r="180" customHeight="1" spans="1:14">
      <c r="A180" s="91">
        <f t="shared" si="2"/>
        <v>175</v>
      </c>
      <c r="B180" s="92"/>
      <c r="C180" s="92"/>
      <c r="D180" s="93"/>
      <c r="E180" s="93"/>
      <c r="F180" s="93"/>
      <c r="G180" s="100"/>
      <c r="H180" s="100"/>
      <c r="I180" s="91"/>
      <c r="J180" s="11" t="str">
        <f>IF(I180="ILF",IF($C$1="预估功能点",'模板使用说明&amp;基础参数'!$E$14,'模板使用说明&amp;基础参数'!$E$21),IF(I180="EIF",IF($C$1="预估功能点",'模板使用说明&amp;基础参数'!$E$15,'模板使用说明&amp;基础参数'!$E$22),IF(I180="EI",IF($C$1="预估功能点",'模板使用说明&amp;基础参数'!$E$16,'模板使用说明&amp;基础参数'!$E$23),IF(I180="EO",IF($C$1="预估功能点",'模板使用说明&amp;基础参数'!$E$17,'模板使用说明&amp;基础参数'!$E$24),IF(I180="EQ",IF($C$1="预估功能点",'模板使用说明&amp;基础参数'!$E$18,'模板使用说明&amp;基础参数'!$E$25),"")))))</f>
        <v/>
      </c>
      <c r="K180" s="95"/>
      <c r="L180" s="95"/>
      <c r="M180" s="96" t="str">
        <f>IF(J180="","",IF(K180="高",IF(L180="删除",J180*'模板使用说明&amp;基础参数'!$E$4*'模板使用说明&amp;基础参数'!$E$11,IF(L180="修改",J180*'模板使用说明&amp;基础参数'!$E$4*'模板使用说明&amp;基础参数'!$E$10,J180*'模板使用说明&amp;基础参数'!$E$4*'模板使用说明&amp;基础参数'!$E$9)),IF(K180="中",IF(L180="删除",J180*'模板使用说明&amp;基础参数'!$E$5*'模板使用说明&amp;基础参数'!$E$11,IF(L180="修改",J180*'模板使用说明&amp;基础参数'!$E$5*'模板使用说明&amp;基础参数'!$E$10,J180*'模板使用说明&amp;基础参数'!$E$5*'模板使用说明&amp;基础参数'!$E$9)),IF(L180="删除",J180*'模板使用说明&amp;基础参数'!$E$6*'模板使用说明&amp;基础参数'!$E$11,IF(L180="修改",J180*'模板使用说明&amp;基础参数'!$E$6*'模板使用说明&amp;基础参数'!$E$10,J180*'模板使用说明&amp;基础参数'!$E$6*'模板使用说明&amp;基础参数'!$E$9)))))</f>
        <v/>
      </c>
      <c r="N180" s="97"/>
    </row>
    <row r="181" customHeight="1" spans="1:14">
      <c r="A181" s="91">
        <f t="shared" si="2"/>
        <v>176</v>
      </c>
      <c r="B181" s="92"/>
      <c r="C181" s="92"/>
      <c r="D181" s="93"/>
      <c r="E181" s="93"/>
      <c r="F181" s="93"/>
      <c r="G181" s="100"/>
      <c r="H181" s="100"/>
      <c r="I181" s="91"/>
      <c r="J181" s="11" t="str">
        <f>IF(I181="ILF",IF($C$1="预估功能点",'模板使用说明&amp;基础参数'!$E$14,'模板使用说明&amp;基础参数'!$E$21),IF(I181="EIF",IF($C$1="预估功能点",'模板使用说明&amp;基础参数'!$E$15,'模板使用说明&amp;基础参数'!$E$22),IF(I181="EI",IF($C$1="预估功能点",'模板使用说明&amp;基础参数'!$E$16,'模板使用说明&amp;基础参数'!$E$23),IF(I181="EO",IF($C$1="预估功能点",'模板使用说明&amp;基础参数'!$E$17,'模板使用说明&amp;基础参数'!$E$24),IF(I181="EQ",IF($C$1="预估功能点",'模板使用说明&amp;基础参数'!$E$18,'模板使用说明&amp;基础参数'!$E$25),"")))))</f>
        <v/>
      </c>
      <c r="K181" s="95"/>
      <c r="L181" s="95"/>
      <c r="M181" s="96" t="str">
        <f>IF(J181="","",IF(K181="高",IF(L181="删除",J181*'模板使用说明&amp;基础参数'!$E$4*'模板使用说明&amp;基础参数'!$E$11,IF(L181="修改",J181*'模板使用说明&amp;基础参数'!$E$4*'模板使用说明&amp;基础参数'!$E$10,J181*'模板使用说明&amp;基础参数'!$E$4*'模板使用说明&amp;基础参数'!$E$9)),IF(K181="中",IF(L181="删除",J181*'模板使用说明&amp;基础参数'!$E$5*'模板使用说明&amp;基础参数'!$E$11,IF(L181="修改",J181*'模板使用说明&amp;基础参数'!$E$5*'模板使用说明&amp;基础参数'!$E$10,J181*'模板使用说明&amp;基础参数'!$E$5*'模板使用说明&amp;基础参数'!$E$9)),IF(L181="删除",J181*'模板使用说明&amp;基础参数'!$E$6*'模板使用说明&amp;基础参数'!$E$11,IF(L181="修改",J181*'模板使用说明&amp;基础参数'!$E$6*'模板使用说明&amp;基础参数'!$E$10,J181*'模板使用说明&amp;基础参数'!$E$6*'模板使用说明&amp;基础参数'!$E$9)))))</f>
        <v/>
      </c>
      <c r="N181" s="97"/>
    </row>
    <row r="182" customHeight="1" spans="1:14">
      <c r="A182" s="91">
        <f t="shared" si="2"/>
        <v>177</v>
      </c>
      <c r="B182" s="92"/>
      <c r="C182" s="92"/>
      <c r="D182" s="93"/>
      <c r="E182" s="93"/>
      <c r="F182" s="93"/>
      <c r="G182" s="100"/>
      <c r="H182" s="100"/>
      <c r="I182" s="91"/>
      <c r="J182" s="11" t="str">
        <f>IF(I182="ILF",IF($C$1="预估功能点",'模板使用说明&amp;基础参数'!$E$14,'模板使用说明&amp;基础参数'!$E$21),IF(I182="EIF",IF($C$1="预估功能点",'模板使用说明&amp;基础参数'!$E$15,'模板使用说明&amp;基础参数'!$E$22),IF(I182="EI",IF($C$1="预估功能点",'模板使用说明&amp;基础参数'!$E$16,'模板使用说明&amp;基础参数'!$E$23),IF(I182="EO",IF($C$1="预估功能点",'模板使用说明&amp;基础参数'!$E$17,'模板使用说明&amp;基础参数'!$E$24),IF(I182="EQ",IF($C$1="预估功能点",'模板使用说明&amp;基础参数'!$E$18,'模板使用说明&amp;基础参数'!$E$25),"")))))</f>
        <v/>
      </c>
      <c r="K182" s="95"/>
      <c r="L182" s="95"/>
      <c r="M182" s="96" t="str">
        <f>IF(J182="","",IF(K182="高",IF(L182="删除",J182*'模板使用说明&amp;基础参数'!$E$4*'模板使用说明&amp;基础参数'!$E$11,IF(L182="修改",J182*'模板使用说明&amp;基础参数'!$E$4*'模板使用说明&amp;基础参数'!$E$10,J182*'模板使用说明&amp;基础参数'!$E$4*'模板使用说明&amp;基础参数'!$E$9)),IF(K182="中",IF(L182="删除",J182*'模板使用说明&amp;基础参数'!$E$5*'模板使用说明&amp;基础参数'!$E$11,IF(L182="修改",J182*'模板使用说明&amp;基础参数'!$E$5*'模板使用说明&amp;基础参数'!$E$10,J182*'模板使用说明&amp;基础参数'!$E$5*'模板使用说明&amp;基础参数'!$E$9)),IF(L182="删除",J182*'模板使用说明&amp;基础参数'!$E$6*'模板使用说明&amp;基础参数'!$E$11,IF(L182="修改",J182*'模板使用说明&amp;基础参数'!$E$6*'模板使用说明&amp;基础参数'!$E$10,J182*'模板使用说明&amp;基础参数'!$E$6*'模板使用说明&amp;基础参数'!$E$9)))))</f>
        <v/>
      </c>
      <c r="N182" s="97"/>
    </row>
    <row r="183" customHeight="1" spans="1:14">
      <c r="A183" s="91">
        <f t="shared" si="2"/>
        <v>178</v>
      </c>
      <c r="B183" s="92"/>
      <c r="C183" s="92"/>
      <c r="D183" s="93"/>
      <c r="E183" s="93"/>
      <c r="F183" s="92"/>
      <c r="G183" s="104"/>
      <c r="H183" s="100"/>
      <c r="I183" s="91"/>
      <c r="J183" s="11" t="str">
        <f>IF(I183="ILF",IF($C$1="预估功能点",'模板使用说明&amp;基础参数'!$E$14,'模板使用说明&amp;基础参数'!$E$21),IF(I183="EIF",IF($C$1="预估功能点",'模板使用说明&amp;基础参数'!$E$15,'模板使用说明&amp;基础参数'!$E$22),IF(I183="EI",IF($C$1="预估功能点",'模板使用说明&amp;基础参数'!$E$16,'模板使用说明&amp;基础参数'!$E$23),IF(I183="EO",IF($C$1="预估功能点",'模板使用说明&amp;基础参数'!$E$17,'模板使用说明&amp;基础参数'!$E$24),IF(I183="EQ",IF($C$1="预估功能点",'模板使用说明&amp;基础参数'!$E$18,'模板使用说明&amp;基础参数'!$E$25),"")))))</f>
        <v/>
      </c>
      <c r="K183" s="95"/>
      <c r="L183" s="95"/>
      <c r="M183" s="96" t="str">
        <f>IF(J183="","",IF(K183="高",IF(L183="删除",J183*'模板使用说明&amp;基础参数'!$E$4*'模板使用说明&amp;基础参数'!$E$11,IF(L183="修改",J183*'模板使用说明&amp;基础参数'!$E$4*'模板使用说明&amp;基础参数'!$E$10,J183*'模板使用说明&amp;基础参数'!$E$4*'模板使用说明&amp;基础参数'!$E$9)),IF(K183="中",IF(L183="删除",J183*'模板使用说明&amp;基础参数'!$E$5*'模板使用说明&amp;基础参数'!$E$11,IF(L183="修改",J183*'模板使用说明&amp;基础参数'!$E$5*'模板使用说明&amp;基础参数'!$E$10,J183*'模板使用说明&amp;基础参数'!$E$5*'模板使用说明&amp;基础参数'!$E$9)),IF(L183="删除",J183*'模板使用说明&amp;基础参数'!$E$6*'模板使用说明&amp;基础参数'!$E$11,IF(L183="修改",J183*'模板使用说明&amp;基础参数'!$E$6*'模板使用说明&amp;基础参数'!$E$10,J183*'模板使用说明&amp;基础参数'!$E$6*'模板使用说明&amp;基础参数'!$E$9)))))</f>
        <v/>
      </c>
      <c r="N183" s="97"/>
    </row>
    <row r="184" customHeight="1" spans="1:14">
      <c r="A184" s="91">
        <f t="shared" si="2"/>
        <v>179</v>
      </c>
      <c r="B184" s="92"/>
      <c r="C184" s="92"/>
      <c r="D184" s="92"/>
      <c r="E184" s="92"/>
      <c r="F184" s="92"/>
      <c r="G184" s="92"/>
      <c r="H184" s="93"/>
      <c r="I184" s="91"/>
      <c r="J184" s="11" t="str">
        <f>IF(I184="ILF",IF($C$1="预估功能点",'模板使用说明&amp;基础参数'!$E$14,'模板使用说明&amp;基础参数'!$E$21),IF(I184="EIF",IF($C$1="预估功能点",'模板使用说明&amp;基础参数'!$E$15,'模板使用说明&amp;基础参数'!$E$22),IF(I184="EI",IF($C$1="预估功能点",'模板使用说明&amp;基础参数'!$E$16,'模板使用说明&amp;基础参数'!$E$23),IF(I184="EO",IF($C$1="预估功能点",'模板使用说明&amp;基础参数'!$E$17,'模板使用说明&amp;基础参数'!$E$24),IF(I184="EQ",IF($C$1="预估功能点",'模板使用说明&amp;基础参数'!$E$18,'模板使用说明&amp;基础参数'!$E$25),"")))))</f>
        <v/>
      </c>
      <c r="K184" s="95"/>
      <c r="L184" s="95"/>
      <c r="M184" s="96" t="str">
        <f>IF(J184="","",IF(K184="高",IF(L184="删除",J184*'模板使用说明&amp;基础参数'!$E$4*'模板使用说明&amp;基础参数'!$E$11,IF(L184="修改",J184*'模板使用说明&amp;基础参数'!$E$4*'模板使用说明&amp;基础参数'!$E$10,J184*'模板使用说明&amp;基础参数'!$E$4*'模板使用说明&amp;基础参数'!$E$9)),IF(K184="中",IF(L184="删除",J184*'模板使用说明&amp;基础参数'!$E$5*'模板使用说明&amp;基础参数'!$E$11,IF(L184="修改",J184*'模板使用说明&amp;基础参数'!$E$5*'模板使用说明&amp;基础参数'!$E$10,J184*'模板使用说明&amp;基础参数'!$E$5*'模板使用说明&amp;基础参数'!$E$9)),IF(L184="删除",J184*'模板使用说明&amp;基础参数'!$E$6*'模板使用说明&amp;基础参数'!$E$11,IF(L184="修改",J184*'模板使用说明&amp;基础参数'!$E$6*'模板使用说明&amp;基础参数'!$E$10,J184*'模板使用说明&amp;基础参数'!$E$6*'模板使用说明&amp;基础参数'!$E$9)))))</f>
        <v/>
      </c>
      <c r="N184" s="97"/>
    </row>
    <row r="185" customHeight="1" spans="1:14">
      <c r="A185" s="91">
        <f t="shared" si="2"/>
        <v>180</v>
      </c>
      <c r="B185" s="92"/>
      <c r="C185" s="92"/>
      <c r="D185" s="92"/>
      <c r="E185" s="92"/>
      <c r="F185" s="92"/>
      <c r="G185" s="104"/>
      <c r="H185" s="100"/>
      <c r="I185" s="91"/>
      <c r="J185" s="11" t="str">
        <f>IF(I185="ILF",IF($C$1="预估功能点",'模板使用说明&amp;基础参数'!$E$14,'模板使用说明&amp;基础参数'!$E$21),IF(I185="EIF",IF($C$1="预估功能点",'模板使用说明&amp;基础参数'!$E$15,'模板使用说明&amp;基础参数'!$E$22),IF(I185="EI",IF($C$1="预估功能点",'模板使用说明&amp;基础参数'!$E$16,'模板使用说明&amp;基础参数'!$E$23),IF(I185="EO",IF($C$1="预估功能点",'模板使用说明&amp;基础参数'!$E$17,'模板使用说明&amp;基础参数'!$E$24),IF(I185="EQ",IF($C$1="预估功能点",'模板使用说明&amp;基础参数'!$E$18,'模板使用说明&amp;基础参数'!$E$25),"")))))</f>
        <v/>
      </c>
      <c r="K185" s="95"/>
      <c r="L185" s="95"/>
      <c r="M185" s="96" t="str">
        <f>IF(J185="","",IF(K185="高",IF(L185="删除",J185*'模板使用说明&amp;基础参数'!$E$4*'模板使用说明&amp;基础参数'!$E$11,IF(L185="修改",J185*'模板使用说明&amp;基础参数'!$E$4*'模板使用说明&amp;基础参数'!$E$10,J185*'模板使用说明&amp;基础参数'!$E$4*'模板使用说明&amp;基础参数'!$E$9)),IF(K185="中",IF(L185="删除",J185*'模板使用说明&amp;基础参数'!$E$5*'模板使用说明&amp;基础参数'!$E$11,IF(L185="修改",J185*'模板使用说明&amp;基础参数'!$E$5*'模板使用说明&amp;基础参数'!$E$10,J185*'模板使用说明&amp;基础参数'!$E$5*'模板使用说明&amp;基础参数'!$E$9)),IF(L185="删除",J185*'模板使用说明&amp;基础参数'!$E$6*'模板使用说明&amp;基础参数'!$E$11,IF(L185="修改",J185*'模板使用说明&amp;基础参数'!$E$6*'模板使用说明&amp;基础参数'!$E$10,J185*'模板使用说明&amp;基础参数'!$E$6*'模板使用说明&amp;基础参数'!$E$9)))))</f>
        <v/>
      </c>
      <c r="N185" s="97"/>
    </row>
    <row r="186" customHeight="1" spans="1:14">
      <c r="A186" s="91">
        <f t="shared" si="2"/>
        <v>181</v>
      </c>
      <c r="B186" s="92"/>
      <c r="C186" s="92"/>
      <c r="D186" s="92"/>
      <c r="E186" s="92"/>
      <c r="F186" s="92"/>
      <c r="G186" s="104"/>
      <c r="H186" s="100"/>
      <c r="I186" s="91"/>
      <c r="J186" s="11" t="str">
        <f>IF(I186="ILF",IF($C$1="预估功能点",'模板使用说明&amp;基础参数'!$E$14,'模板使用说明&amp;基础参数'!$E$21),IF(I186="EIF",IF($C$1="预估功能点",'模板使用说明&amp;基础参数'!$E$15,'模板使用说明&amp;基础参数'!$E$22),IF(I186="EI",IF($C$1="预估功能点",'模板使用说明&amp;基础参数'!$E$16,'模板使用说明&amp;基础参数'!$E$23),IF(I186="EO",IF($C$1="预估功能点",'模板使用说明&amp;基础参数'!$E$17,'模板使用说明&amp;基础参数'!$E$24),IF(I186="EQ",IF($C$1="预估功能点",'模板使用说明&amp;基础参数'!$E$18,'模板使用说明&amp;基础参数'!$E$25),"")))))</f>
        <v/>
      </c>
      <c r="K186" s="95"/>
      <c r="L186" s="95"/>
      <c r="M186" s="96" t="str">
        <f>IF(J186="","",IF(K186="高",IF(L186="删除",J186*'模板使用说明&amp;基础参数'!$E$4*'模板使用说明&amp;基础参数'!$E$11,IF(L186="修改",J186*'模板使用说明&amp;基础参数'!$E$4*'模板使用说明&amp;基础参数'!$E$10,J186*'模板使用说明&amp;基础参数'!$E$4*'模板使用说明&amp;基础参数'!$E$9)),IF(K186="中",IF(L186="删除",J186*'模板使用说明&amp;基础参数'!$E$5*'模板使用说明&amp;基础参数'!$E$11,IF(L186="修改",J186*'模板使用说明&amp;基础参数'!$E$5*'模板使用说明&amp;基础参数'!$E$10,J186*'模板使用说明&amp;基础参数'!$E$5*'模板使用说明&amp;基础参数'!$E$9)),IF(L186="删除",J186*'模板使用说明&amp;基础参数'!$E$6*'模板使用说明&amp;基础参数'!$E$11,IF(L186="修改",J186*'模板使用说明&amp;基础参数'!$E$6*'模板使用说明&amp;基础参数'!$E$10,J186*'模板使用说明&amp;基础参数'!$E$6*'模板使用说明&amp;基础参数'!$E$9)))))</f>
        <v/>
      </c>
      <c r="N186" s="97"/>
    </row>
    <row r="187" customHeight="1" spans="1:14">
      <c r="A187" s="91">
        <f t="shared" si="2"/>
        <v>182</v>
      </c>
      <c r="B187" s="92"/>
      <c r="C187" s="92"/>
      <c r="D187" s="92"/>
      <c r="E187" s="92"/>
      <c r="F187" s="92"/>
      <c r="G187" s="104"/>
      <c r="H187" s="100"/>
      <c r="I187" s="91"/>
      <c r="J187" s="11" t="str">
        <f>IF(I187="ILF",IF($C$1="预估功能点",'模板使用说明&amp;基础参数'!$E$14,'模板使用说明&amp;基础参数'!$E$21),IF(I187="EIF",IF($C$1="预估功能点",'模板使用说明&amp;基础参数'!$E$15,'模板使用说明&amp;基础参数'!$E$22),IF(I187="EI",IF($C$1="预估功能点",'模板使用说明&amp;基础参数'!$E$16,'模板使用说明&amp;基础参数'!$E$23),IF(I187="EO",IF($C$1="预估功能点",'模板使用说明&amp;基础参数'!$E$17,'模板使用说明&amp;基础参数'!$E$24),IF(I187="EQ",IF($C$1="预估功能点",'模板使用说明&amp;基础参数'!$E$18,'模板使用说明&amp;基础参数'!$E$25),"")))))</f>
        <v/>
      </c>
      <c r="K187" s="95"/>
      <c r="L187" s="95"/>
      <c r="M187" s="96" t="str">
        <f>IF(J187="","",IF(K187="高",IF(L187="删除",J187*'模板使用说明&amp;基础参数'!$E$4*'模板使用说明&amp;基础参数'!$E$11,IF(L187="修改",J187*'模板使用说明&amp;基础参数'!$E$4*'模板使用说明&amp;基础参数'!$E$10,J187*'模板使用说明&amp;基础参数'!$E$4*'模板使用说明&amp;基础参数'!$E$9)),IF(K187="中",IF(L187="删除",J187*'模板使用说明&amp;基础参数'!$E$5*'模板使用说明&amp;基础参数'!$E$11,IF(L187="修改",J187*'模板使用说明&amp;基础参数'!$E$5*'模板使用说明&amp;基础参数'!$E$10,J187*'模板使用说明&amp;基础参数'!$E$5*'模板使用说明&amp;基础参数'!$E$9)),IF(L187="删除",J187*'模板使用说明&amp;基础参数'!$E$6*'模板使用说明&amp;基础参数'!$E$11,IF(L187="修改",J187*'模板使用说明&amp;基础参数'!$E$6*'模板使用说明&amp;基础参数'!$E$10,J187*'模板使用说明&amp;基础参数'!$E$6*'模板使用说明&amp;基础参数'!$E$9)))))</f>
        <v/>
      </c>
      <c r="N187" s="97"/>
    </row>
    <row r="188" customHeight="1" spans="1:14">
      <c r="A188" s="91">
        <f t="shared" si="2"/>
        <v>183</v>
      </c>
      <c r="B188" s="92"/>
      <c r="C188" s="92"/>
      <c r="D188" s="92"/>
      <c r="E188" s="92"/>
      <c r="F188" s="92"/>
      <c r="G188" s="104"/>
      <c r="H188" s="100"/>
      <c r="I188" s="91"/>
      <c r="J188" s="11" t="str">
        <f>IF(I188="ILF",IF($C$1="预估功能点",'模板使用说明&amp;基础参数'!$E$14,'模板使用说明&amp;基础参数'!$E$21),IF(I188="EIF",IF($C$1="预估功能点",'模板使用说明&amp;基础参数'!$E$15,'模板使用说明&amp;基础参数'!$E$22),IF(I188="EI",IF($C$1="预估功能点",'模板使用说明&amp;基础参数'!$E$16,'模板使用说明&amp;基础参数'!$E$23),IF(I188="EO",IF($C$1="预估功能点",'模板使用说明&amp;基础参数'!$E$17,'模板使用说明&amp;基础参数'!$E$24),IF(I188="EQ",IF($C$1="预估功能点",'模板使用说明&amp;基础参数'!$E$18,'模板使用说明&amp;基础参数'!$E$25),"")))))</f>
        <v/>
      </c>
      <c r="K188" s="95"/>
      <c r="L188" s="95"/>
      <c r="M188" s="96" t="str">
        <f>IF(J188="","",IF(K188="高",IF(L188="删除",J188*'模板使用说明&amp;基础参数'!$E$4*'模板使用说明&amp;基础参数'!$E$11,IF(L188="修改",J188*'模板使用说明&amp;基础参数'!$E$4*'模板使用说明&amp;基础参数'!$E$10,J188*'模板使用说明&amp;基础参数'!$E$4*'模板使用说明&amp;基础参数'!$E$9)),IF(K188="中",IF(L188="删除",J188*'模板使用说明&amp;基础参数'!$E$5*'模板使用说明&amp;基础参数'!$E$11,IF(L188="修改",J188*'模板使用说明&amp;基础参数'!$E$5*'模板使用说明&amp;基础参数'!$E$10,J188*'模板使用说明&amp;基础参数'!$E$5*'模板使用说明&amp;基础参数'!$E$9)),IF(L188="删除",J188*'模板使用说明&amp;基础参数'!$E$6*'模板使用说明&amp;基础参数'!$E$11,IF(L188="修改",J188*'模板使用说明&amp;基础参数'!$E$6*'模板使用说明&amp;基础参数'!$E$10,J188*'模板使用说明&amp;基础参数'!$E$6*'模板使用说明&amp;基础参数'!$E$9)))))</f>
        <v/>
      </c>
      <c r="N188" s="97"/>
    </row>
    <row r="189" customHeight="1" spans="1:14">
      <c r="A189" s="91">
        <f t="shared" si="2"/>
        <v>184</v>
      </c>
      <c r="B189" s="92"/>
      <c r="C189" s="92"/>
      <c r="D189" s="92"/>
      <c r="E189" s="92"/>
      <c r="F189" s="92"/>
      <c r="G189" s="104"/>
      <c r="H189" s="100"/>
      <c r="I189" s="91"/>
      <c r="J189" s="11" t="str">
        <f>IF(I189="ILF",IF($C$1="预估功能点",'模板使用说明&amp;基础参数'!$E$14,'模板使用说明&amp;基础参数'!$E$21),IF(I189="EIF",IF($C$1="预估功能点",'模板使用说明&amp;基础参数'!$E$15,'模板使用说明&amp;基础参数'!$E$22),IF(I189="EI",IF($C$1="预估功能点",'模板使用说明&amp;基础参数'!$E$16,'模板使用说明&amp;基础参数'!$E$23),IF(I189="EO",IF($C$1="预估功能点",'模板使用说明&amp;基础参数'!$E$17,'模板使用说明&amp;基础参数'!$E$24),IF(I189="EQ",IF($C$1="预估功能点",'模板使用说明&amp;基础参数'!$E$18,'模板使用说明&amp;基础参数'!$E$25),"")))))</f>
        <v/>
      </c>
      <c r="K189" s="95"/>
      <c r="L189" s="95"/>
      <c r="M189" s="96" t="str">
        <f>IF(J189="","",IF(K189="高",IF(L189="删除",J189*'模板使用说明&amp;基础参数'!$E$4*'模板使用说明&amp;基础参数'!$E$11,IF(L189="修改",J189*'模板使用说明&amp;基础参数'!$E$4*'模板使用说明&amp;基础参数'!$E$10,J189*'模板使用说明&amp;基础参数'!$E$4*'模板使用说明&amp;基础参数'!$E$9)),IF(K189="中",IF(L189="删除",J189*'模板使用说明&amp;基础参数'!$E$5*'模板使用说明&amp;基础参数'!$E$11,IF(L189="修改",J189*'模板使用说明&amp;基础参数'!$E$5*'模板使用说明&amp;基础参数'!$E$10,J189*'模板使用说明&amp;基础参数'!$E$5*'模板使用说明&amp;基础参数'!$E$9)),IF(L189="删除",J189*'模板使用说明&amp;基础参数'!$E$6*'模板使用说明&amp;基础参数'!$E$11,IF(L189="修改",J189*'模板使用说明&amp;基础参数'!$E$6*'模板使用说明&amp;基础参数'!$E$10,J189*'模板使用说明&amp;基础参数'!$E$6*'模板使用说明&amp;基础参数'!$E$9)))))</f>
        <v/>
      </c>
      <c r="N189" s="97"/>
    </row>
    <row r="190" customHeight="1" spans="1:14">
      <c r="A190" s="91">
        <f t="shared" si="2"/>
        <v>185</v>
      </c>
      <c r="B190" s="92"/>
      <c r="C190" s="92"/>
      <c r="D190" s="92"/>
      <c r="E190" s="92"/>
      <c r="F190" s="92"/>
      <c r="G190" s="92"/>
      <c r="H190" s="93"/>
      <c r="I190" s="91"/>
      <c r="J190" s="11" t="str">
        <f>IF(I190="ILF",IF($C$1="预估功能点",'模板使用说明&amp;基础参数'!$E$14,'模板使用说明&amp;基础参数'!$E$21),IF(I190="EIF",IF($C$1="预估功能点",'模板使用说明&amp;基础参数'!$E$15,'模板使用说明&amp;基础参数'!$E$22),IF(I190="EI",IF($C$1="预估功能点",'模板使用说明&amp;基础参数'!$E$16,'模板使用说明&amp;基础参数'!$E$23),IF(I190="EO",IF($C$1="预估功能点",'模板使用说明&amp;基础参数'!$E$17,'模板使用说明&amp;基础参数'!$E$24),IF(I190="EQ",IF($C$1="预估功能点",'模板使用说明&amp;基础参数'!$E$18,'模板使用说明&amp;基础参数'!$E$25),"")))))</f>
        <v/>
      </c>
      <c r="K190" s="95"/>
      <c r="L190" s="95"/>
      <c r="M190" s="96" t="str">
        <f>IF(J190="","",IF(K190="高",IF(L190="删除",J190*'模板使用说明&amp;基础参数'!$E$4*'模板使用说明&amp;基础参数'!$E$11,IF(L190="修改",J190*'模板使用说明&amp;基础参数'!$E$4*'模板使用说明&amp;基础参数'!$E$10,J190*'模板使用说明&amp;基础参数'!$E$4*'模板使用说明&amp;基础参数'!$E$9)),IF(K190="中",IF(L190="删除",J190*'模板使用说明&amp;基础参数'!$E$5*'模板使用说明&amp;基础参数'!$E$11,IF(L190="修改",J190*'模板使用说明&amp;基础参数'!$E$5*'模板使用说明&amp;基础参数'!$E$10,J190*'模板使用说明&amp;基础参数'!$E$5*'模板使用说明&amp;基础参数'!$E$9)),IF(L190="删除",J190*'模板使用说明&amp;基础参数'!$E$6*'模板使用说明&amp;基础参数'!$E$11,IF(L190="修改",J190*'模板使用说明&amp;基础参数'!$E$6*'模板使用说明&amp;基础参数'!$E$10,J190*'模板使用说明&amp;基础参数'!$E$6*'模板使用说明&amp;基础参数'!$E$9)))))</f>
        <v/>
      </c>
      <c r="N190" s="97"/>
    </row>
    <row r="191" customHeight="1" spans="1:14">
      <c r="A191" s="91">
        <f t="shared" si="2"/>
        <v>186</v>
      </c>
      <c r="B191" s="92"/>
      <c r="C191" s="92"/>
      <c r="D191" s="92"/>
      <c r="E191" s="92"/>
      <c r="F191" s="92"/>
      <c r="G191" s="92"/>
      <c r="H191" s="93"/>
      <c r="I191" s="91"/>
      <c r="J191" s="11" t="str">
        <f>IF(I191="ILF",IF($C$1="预估功能点",'模板使用说明&amp;基础参数'!$E$14,'模板使用说明&amp;基础参数'!$E$21),IF(I191="EIF",IF($C$1="预估功能点",'模板使用说明&amp;基础参数'!$E$15,'模板使用说明&amp;基础参数'!$E$22),IF(I191="EI",IF($C$1="预估功能点",'模板使用说明&amp;基础参数'!$E$16,'模板使用说明&amp;基础参数'!$E$23),IF(I191="EO",IF($C$1="预估功能点",'模板使用说明&amp;基础参数'!$E$17,'模板使用说明&amp;基础参数'!$E$24),IF(I191="EQ",IF($C$1="预估功能点",'模板使用说明&amp;基础参数'!$E$18,'模板使用说明&amp;基础参数'!$E$25),"")))))</f>
        <v/>
      </c>
      <c r="K191" s="95"/>
      <c r="L191" s="95"/>
      <c r="M191" s="96" t="str">
        <f>IF(J191="","",IF(K191="高",IF(L191="删除",J191*'模板使用说明&amp;基础参数'!$E$4*'模板使用说明&amp;基础参数'!$E$11,IF(L191="修改",J191*'模板使用说明&amp;基础参数'!$E$4*'模板使用说明&amp;基础参数'!$E$10,J191*'模板使用说明&amp;基础参数'!$E$4*'模板使用说明&amp;基础参数'!$E$9)),IF(K191="中",IF(L191="删除",J191*'模板使用说明&amp;基础参数'!$E$5*'模板使用说明&amp;基础参数'!$E$11,IF(L191="修改",J191*'模板使用说明&amp;基础参数'!$E$5*'模板使用说明&amp;基础参数'!$E$10,J191*'模板使用说明&amp;基础参数'!$E$5*'模板使用说明&amp;基础参数'!$E$9)),IF(L191="删除",J191*'模板使用说明&amp;基础参数'!$E$6*'模板使用说明&amp;基础参数'!$E$11,IF(L191="修改",J191*'模板使用说明&amp;基础参数'!$E$6*'模板使用说明&amp;基础参数'!$E$10,J191*'模板使用说明&amp;基础参数'!$E$6*'模板使用说明&amp;基础参数'!$E$9)))))</f>
        <v/>
      </c>
      <c r="N191" s="97"/>
    </row>
    <row r="192" customHeight="1" spans="1:14">
      <c r="A192" s="91">
        <f t="shared" si="2"/>
        <v>187</v>
      </c>
      <c r="B192" s="92"/>
      <c r="C192" s="92"/>
      <c r="D192" s="92"/>
      <c r="E192" s="92"/>
      <c r="F192" s="92"/>
      <c r="G192" s="92"/>
      <c r="H192" s="93"/>
      <c r="I192" s="91"/>
      <c r="J192" s="11" t="str">
        <f>IF(I192="ILF",IF($C$1="预估功能点",'模板使用说明&amp;基础参数'!$E$14,'模板使用说明&amp;基础参数'!$E$21),IF(I192="EIF",IF($C$1="预估功能点",'模板使用说明&amp;基础参数'!$E$15,'模板使用说明&amp;基础参数'!$E$22),IF(I192="EI",IF($C$1="预估功能点",'模板使用说明&amp;基础参数'!$E$16,'模板使用说明&amp;基础参数'!$E$23),IF(I192="EO",IF($C$1="预估功能点",'模板使用说明&amp;基础参数'!$E$17,'模板使用说明&amp;基础参数'!$E$24),IF(I192="EQ",IF($C$1="预估功能点",'模板使用说明&amp;基础参数'!$E$18,'模板使用说明&amp;基础参数'!$E$25),"")))))</f>
        <v/>
      </c>
      <c r="K192" s="95"/>
      <c r="L192" s="95"/>
      <c r="M192" s="96" t="str">
        <f>IF(J192="","",IF(K192="高",IF(L192="删除",J192*'模板使用说明&amp;基础参数'!$E$4*'模板使用说明&amp;基础参数'!$E$11,IF(L192="修改",J192*'模板使用说明&amp;基础参数'!$E$4*'模板使用说明&amp;基础参数'!$E$10,J192*'模板使用说明&amp;基础参数'!$E$4*'模板使用说明&amp;基础参数'!$E$9)),IF(K192="中",IF(L192="删除",J192*'模板使用说明&amp;基础参数'!$E$5*'模板使用说明&amp;基础参数'!$E$11,IF(L192="修改",J192*'模板使用说明&amp;基础参数'!$E$5*'模板使用说明&amp;基础参数'!$E$10,J192*'模板使用说明&amp;基础参数'!$E$5*'模板使用说明&amp;基础参数'!$E$9)),IF(L192="删除",J192*'模板使用说明&amp;基础参数'!$E$6*'模板使用说明&amp;基础参数'!$E$11,IF(L192="修改",J192*'模板使用说明&amp;基础参数'!$E$6*'模板使用说明&amp;基础参数'!$E$10,J192*'模板使用说明&amp;基础参数'!$E$6*'模板使用说明&amp;基础参数'!$E$9)))))</f>
        <v/>
      </c>
      <c r="N192" s="97"/>
    </row>
    <row r="193" customHeight="1" spans="1:14">
      <c r="A193" s="91">
        <f t="shared" si="2"/>
        <v>188</v>
      </c>
      <c r="B193" s="92"/>
      <c r="C193" s="92"/>
      <c r="D193" s="93"/>
      <c r="E193" s="93"/>
      <c r="F193" s="92"/>
      <c r="G193" s="92"/>
      <c r="H193" s="93"/>
      <c r="I193" s="91"/>
      <c r="J193" s="11" t="str">
        <f>IF(I193="ILF",IF($C$1="预估功能点",'模板使用说明&amp;基础参数'!$E$14,'模板使用说明&amp;基础参数'!$E$21),IF(I193="EIF",IF($C$1="预估功能点",'模板使用说明&amp;基础参数'!$E$15,'模板使用说明&amp;基础参数'!$E$22),IF(I193="EI",IF($C$1="预估功能点",'模板使用说明&amp;基础参数'!$E$16,'模板使用说明&amp;基础参数'!$E$23),IF(I193="EO",IF($C$1="预估功能点",'模板使用说明&amp;基础参数'!$E$17,'模板使用说明&amp;基础参数'!$E$24),IF(I193="EQ",IF($C$1="预估功能点",'模板使用说明&amp;基础参数'!$E$18,'模板使用说明&amp;基础参数'!$E$25),"")))))</f>
        <v/>
      </c>
      <c r="K193" s="95"/>
      <c r="L193" s="95"/>
      <c r="M193" s="96" t="str">
        <f>IF(J193="","",IF(K193="高",IF(L193="删除",J193*'模板使用说明&amp;基础参数'!$E$4*'模板使用说明&amp;基础参数'!$E$11,IF(L193="修改",J193*'模板使用说明&amp;基础参数'!$E$4*'模板使用说明&amp;基础参数'!$E$10,J193*'模板使用说明&amp;基础参数'!$E$4*'模板使用说明&amp;基础参数'!$E$9)),IF(K193="中",IF(L193="删除",J193*'模板使用说明&amp;基础参数'!$E$5*'模板使用说明&amp;基础参数'!$E$11,IF(L193="修改",J193*'模板使用说明&amp;基础参数'!$E$5*'模板使用说明&amp;基础参数'!$E$10,J193*'模板使用说明&amp;基础参数'!$E$5*'模板使用说明&amp;基础参数'!$E$9)),IF(L193="删除",J193*'模板使用说明&amp;基础参数'!$E$6*'模板使用说明&amp;基础参数'!$E$11,IF(L193="修改",J193*'模板使用说明&amp;基础参数'!$E$6*'模板使用说明&amp;基础参数'!$E$10,J193*'模板使用说明&amp;基础参数'!$E$6*'模板使用说明&amp;基础参数'!$E$9)))))</f>
        <v/>
      </c>
      <c r="N193" s="97"/>
    </row>
    <row r="194" customHeight="1" spans="1:14">
      <c r="A194" s="91">
        <f t="shared" si="2"/>
        <v>189</v>
      </c>
      <c r="B194" s="92"/>
      <c r="C194" s="92"/>
      <c r="D194" s="93"/>
      <c r="E194" s="93"/>
      <c r="F194" s="92"/>
      <c r="G194" s="92"/>
      <c r="H194" s="93"/>
      <c r="I194" s="91"/>
      <c r="J194" s="11" t="str">
        <f>IF(I194="ILF",IF($C$1="预估功能点",'模板使用说明&amp;基础参数'!$E$14,'模板使用说明&amp;基础参数'!$E$21),IF(I194="EIF",IF($C$1="预估功能点",'模板使用说明&amp;基础参数'!$E$15,'模板使用说明&amp;基础参数'!$E$22),IF(I194="EI",IF($C$1="预估功能点",'模板使用说明&amp;基础参数'!$E$16,'模板使用说明&amp;基础参数'!$E$23),IF(I194="EO",IF($C$1="预估功能点",'模板使用说明&amp;基础参数'!$E$17,'模板使用说明&amp;基础参数'!$E$24),IF(I194="EQ",IF($C$1="预估功能点",'模板使用说明&amp;基础参数'!$E$18,'模板使用说明&amp;基础参数'!$E$25),"")))))</f>
        <v/>
      </c>
      <c r="K194" s="95"/>
      <c r="L194" s="95"/>
      <c r="M194" s="96" t="str">
        <f>IF(J194="","",IF(K194="高",IF(L194="删除",J194*'模板使用说明&amp;基础参数'!$E$4*'模板使用说明&amp;基础参数'!$E$11,IF(L194="修改",J194*'模板使用说明&amp;基础参数'!$E$4*'模板使用说明&amp;基础参数'!$E$10,J194*'模板使用说明&amp;基础参数'!$E$4*'模板使用说明&amp;基础参数'!$E$9)),IF(K194="中",IF(L194="删除",J194*'模板使用说明&amp;基础参数'!$E$5*'模板使用说明&amp;基础参数'!$E$11,IF(L194="修改",J194*'模板使用说明&amp;基础参数'!$E$5*'模板使用说明&amp;基础参数'!$E$10,J194*'模板使用说明&amp;基础参数'!$E$5*'模板使用说明&amp;基础参数'!$E$9)),IF(L194="删除",J194*'模板使用说明&amp;基础参数'!$E$6*'模板使用说明&amp;基础参数'!$E$11,IF(L194="修改",J194*'模板使用说明&amp;基础参数'!$E$6*'模板使用说明&amp;基础参数'!$E$10,J194*'模板使用说明&amp;基础参数'!$E$6*'模板使用说明&amp;基础参数'!$E$9)))))</f>
        <v/>
      </c>
      <c r="N194" s="97"/>
    </row>
    <row r="195" customHeight="1" spans="1:14">
      <c r="A195" s="91">
        <f t="shared" si="2"/>
        <v>190</v>
      </c>
      <c r="B195" s="92"/>
      <c r="C195" s="92"/>
      <c r="D195" s="93"/>
      <c r="E195" s="93"/>
      <c r="F195" s="92"/>
      <c r="G195" s="92"/>
      <c r="H195" s="93"/>
      <c r="I195" s="91"/>
      <c r="J195" s="11" t="str">
        <f>IF(I195="ILF",IF($C$1="预估功能点",'模板使用说明&amp;基础参数'!$E$14,'模板使用说明&amp;基础参数'!$E$21),IF(I195="EIF",IF($C$1="预估功能点",'模板使用说明&amp;基础参数'!$E$15,'模板使用说明&amp;基础参数'!$E$22),IF(I195="EI",IF($C$1="预估功能点",'模板使用说明&amp;基础参数'!$E$16,'模板使用说明&amp;基础参数'!$E$23),IF(I195="EO",IF($C$1="预估功能点",'模板使用说明&amp;基础参数'!$E$17,'模板使用说明&amp;基础参数'!$E$24),IF(I195="EQ",IF($C$1="预估功能点",'模板使用说明&amp;基础参数'!$E$18,'模板使用说明&amp;基础参数'!$E$25),"")))))</f>
        <v/>
      </c>
      <c r="K195" s="95"/>
      <c r="L195" s="95"/>
      <c r="M195" s="96" t="str">
        <f>IF(J195="","",IF(K195="高",IF(L195="删除",J195*'模板使用说明&amp;基础参数'!$E$4*'模板使用说明&amp;基础参数'!$E$11,IF(L195="修改",J195*'模板使用说明&amp;基础参数'!$E$4*'模板使用说明&amp;基础参数'!$E$10,J195*'模板使用说明&amp;基础参数'!$E$4*'模板使用说明&amp;基础参数'!$E$9)),IF(K195="中",IF(L195="删除",J195*'模板使用说明&amp;基础参数'!$E$5*'模板使用说明&amp;基础参数'!$E$11,IF(L195="修改",J195*'模板使用说明&amp;基础参数'!$E$5*'模板使用说明&amp;基础参数'!$E$10,J195*'模板使用说明&amp;基础参数'!$E$5*'模板使用说明&amp;基础参数'!$E$9)),IF(L195="删除",J195*'模板使用说明&amp;基础参数'!$E$6*'模板使用说明&amp;基础参数'!$E$11,IF(L195="修改",J195*'模板使用说明&amp;基础参数'!$E$6*'模板使用说明&amp;基础参数'!$E$10,J195*'模板使用说明&amp;基础参数'!$E$6*'模板使用说明&amp;基础参数'!$E$9)))))</f>
        <v/>
      </c>
      <c r="N195" s="97"/>
    </row>
    <row r="196" customHeight="1" spans="1:14">
      <c r="A196" s="91">
        <f t="shared" si="2"/>
        <v>191</v>
      </c>
      <c r="B196" s="92"/>
      <c r="C196" s="92"/>
      <c r="D196" s="93"/>
      <c r="E196" s="93"/>
      <c r="F196" s="92"/>
      <c r="G196" s="92"/>
      <c r="H196" s="93"/>
      <c r="I196" s="91"/>
      <c r="J196" s="11" t="str">
        <f>IF(I196="ILF",IF($C$1="预估功能点",'模板使用说明&amp;基础参数'!$E$14,'模板使用说明&amp;基础参数'!$E$21),IF(I196="EIF",IF($C$1="预估功能点",'模板使用说明&amp;基础参数'!$E$15,'模板使用说明&amp;基础参数'!$E$22),IF(I196="EI",IF($C$1="预估功能点",'模板使用说明&amp;基础参数'!$E$16,'模板使用说明&amp;基础参数'!$E$23),IF(I196="EO",IF($C$1="预估功能点",'模板使用说明&amp;基础参数'!$E$17,'模板使用说明&amp;基础参数'!$E$24),IF(I196="EQ",IF($C$1="预估功能点",'模板使用说明&amp;基础参数'!$E$18,'模板使用说明&amp;基础参数'!$E$25),"")))))</f>
        <v/>
      </c>
      <c r="K196" s="95"/>
      <c r="L196" s="95"/>
      <c r="M196" s="96" t="str">
        <f>IF(J196="","",IF(K196="高",IF(L196="删除",J196*'模板使用说明&amp;基础参数'!$E$4*'模板使用说明&amp;基础参数'!$E$11,IF(L196="修改",J196*'模板使用说明&amp;基础参数'!$E$4*'模板使用说明&amp;基础参数'!$E$10,J196*'模板使用说明&amp;基础参数'!$E$4*'模板使用说明&amp;基础参数'!$E$9)),IF(K196="中",IF(L196="删除",J196*'模板使用说明&amp;基础参数'!$E$5*'模板使用说明&amp;基础参数'!$E$11,IF(L196="修改",J196*'模板使用说明&amp;基础参数'!$E$5*'模板使用说明&amp;基础参数'!$E$10,J196*'模板使用说明&amp;基础参数'!$E$5*'模板使用说明&amp;基础参数'!$E$9)),IF(L196="删除",J196*'模板使用说明&amp;基础参数'!$E$6*'模板使用说明&amp;基础参数'!$E$11,IF(L196="修改",J196*'模板使用说明&amp;基础参数'!$E$6*'模板使用说明&amp;基础参数'!$E$10,J196*'模板使用说明&amp;基础参数'!$E$6*'模板使用说明&amp;基础参数'!$E$9)))))</f>
        <v/>
      </c>
      <c r="N196" s="97"/>
    </row>
    <row r="197" customHeight="1" spans="1:14">
      <c r="A197" s="91">
        <f t="shared" si="2"/>
        <v>192</v>
      </c>
      <c r="B197" s="92"/>
      <c r="C197" s="92"/>
      <c r="D197" s="93"/>
      <c r="E197" s="93"/>
      <c r="F197" s="92"/>
      <c r="G197" s="92"/>
      <c r="H197" s="93"/>
      <c r="I197" s="91"/>
      <c r="J197" s="11" t="str">
        <f>IF(I197="ILF",IF($C$1="预估功能点",'模板使用说明&amp;基础参数'!$E$14,'模板使用说明&amp;基础参数'!$E$21),IF(I197="EIF",IF($C$1="预估功能点",'模板使用说明&amp;基础参数'!$E$15,'模板使用说明&amp;基础参数'!$E$22),IF(I197="EI",IF($C$1="预估功能点",'模板使用说明&amp;基础参数'!$E$16,'模板使用说明&amp;基础参数'!$E$23),IF(I197="EO",IF($C$1="预估功能点",'模板使用说明&amp;基础参数'!$E$17,'模板使用说明&amp;基础参数'!$E$24),IF(I197="EQ",IF($C$1="预估功能点",'模板使用说明&amp;基础参数'!$E$18,'模板使用说明&amp;基础参数'!$E$25),"")))))</f>
        <v/>
      </c>
      <c r="K197" s="95"/>
      <c r="L197" s="95"/>
      <c r="M197" s="96" t="str">
        <f>IF(J197="","",IF(K197="高",IF(L197="删除",J197*'模板使用说明&amp;基础参数'!$E$4*'模板使用说明&amp;基础参数'!$E$11,IF(L197="修改",J197*'模板使用说明&amp;基础参数'!$E$4*'模板使用说明&amp;基础参数'!$E$10,J197*'模板使用说明&amp;基础参数'!$E$4*'模板使用说明&amp;基础参数'!$E$9)),IF(K197="中",IF(L197="删除",J197*'模板使用说明&amp;基础参数'!$E$5*'模板使用说明&amp;基础参数'!$E$11,IF(L197="修改",J197*'模板使用说明&amp;基础参数'!$E$5*'模板使用说明&amp;基础参数'!$E$10,J197*'模板使用说明&amp;基础参数'!$E$5*'模板使用说明&amp;基础参数'!$E$9)),IF(L197="删除",J197*'模板使用说明&amp;基础参数'!$E$6*'模板使用说明&amp;基础参数'!$E$11,IF(L197="修改",J197*'模板使用说明&amp;基础参数'!$E$6*'模板使用说明&amp;基础参数'!$E$10,J197*'模板使用说明&amp;基础参数'!$E$6*'模板使用说明&amp;基础参数'!$E$9)))))</f>
        <v/>
      </c>
      <c r="N197" s="97"/>
    </row>
    <row r="198" customHeight="1" spans="1:14">
      <c r="A198" s="91">
        <f t="shared" ref="A198:A261" si="3">ROW()-5</f>
        <v>193</v>
      </c>
      <c r="B198" s="92"/>
      <c r="C198" s="92"/>
      <c r="D198" s="93"/>
      <c r="E198" s="93"/>
      <c r="F198" s="92"/>
      <c r="G198" s="92"/>
      <c r="H198" s="93"/>
      <c r="I198" s="91"/>
      <c r="J198" s="11" t="str">
        <f>IF(I198="ILF",IF($C$1="预估功能点",'模板使用说明&amp;基础参数'!$E$14,'模板使用说明&amp;基础参数'!$E$21),IF(I198="EIF",IF($C$1="预估功能点",'模板使用说明&amp;基础参数'!$E$15,'模板使用说明&amp;基础参数'!$E$22),IF(I198="EI",IF($C$1="预估功能点",'模板使用说明&amp;基础参数'!$E$16,'模板使用说明&amp;基础参数'!$E$23),IF(I198="EO",IF($C$1="预估功能点",'模板使用说明&amp;基础参数'!$E$17,'模板使用说明&amp;基础参数'!$E$24),IF(I198="EQ",IF($C$1="预估功能点",'模板使用说明&amp;基础参数'!$E$18,'模板使用说明&amp;基础参数'!$E$25),"")))))</f>
        <v/>
      </c>
      <c r="K198" s="95"/>
      <c r="L198" s="95"/>
      <c r="M198" s="96" t="str">
        <f>IF(J198="","",IF(K198="高",IF(L198="删除",J198*'模板使用说明&amp;基础参数'!$E$4*'模板使用说明&amp;基础参数'!$E$11,IF(L198="修改",J198*'模板使用说明&amp;基础参数'!$E$4*'模板使用说明&amp;基础参数'!$E$10,J198*'模板使用说明&amp;基础参数'!$E$4*'模板使用说明&amp;基础参数'!$E$9)),IF(K198="中",IF(L198="删除",J198*'模板使用说明&amp;基础参数'!$E$5*'模板使用说明&amp;基础参数'!$E$11,IF(L198="修改",J198*'模板使用说明&amp;基础参数'!$E$5*'模板使用说明&amp;基础参数'!$E$10,J198*'模板使用说明&amp;基础参数'!$E$5*'模板使用说明&amp;基础参数'!$E$9)),IF(L198="删除",J198*'模板使用说明&amp;基础参数'!$E$6*'模板使用说明&amp;基础参数'!$E$11,IF(L198="修改",J198*'模板使用说明&amp;基础参数'!$E$6*'模板使用说明&amp;基础参数'!$E$10,J198*'模板使用说明&amp;基础参数'!$E$6*'模板使用说明&amp;基础参数'!$E$9)))))</f>
        <v/>
      </c>
      <c r="N198" s="97"/>
    </row>
    <row r="199" customHeight="1" spans="1:14">
      <c r="A199" s="91">
        <f t="shared" si="3"/>
        <v>194</v>
      </c>
      <c r="B199" s="92"/>
      <c r="C199" s="92"/>
      <c r="D199" s="93"/>
      <c r="E199" s="93"/>
      <c r="F199" s="92"/>
      <c r="G199" s="92"/>
      <c r="H199" s="93"/>
      <c r="I199" s="91"/>
      <c r="J199" s="11" t="str">
        <f>IF(I199="ILF",IF($C$1="预估功能点",'模板使用说明&amp;基础参数'!$E$14,'模板使用说明&amp;基础参数'!$E$21),IF(I199="EIF",IF($C$1="预估功能点",'模板使用说明&amp;基础参数'!$E$15,'模板使用说明&amp;基础参数'!$E$22),IF(I199="EI",IF($C$1="预估功能点",'模板使用说明&amp;基础参数'!$E$16,'模板使用说明&amp;基础参数'!$E$23),IF(I199="EO",IF($C$1="预估功能点",'模板使用说明&amp;基础参数'!$E$17,'模板使用说明&amp;基础参数'!$E$24),IF(I199="EQ",IF($C$1="预估功能点",'模板使用说明&amp;基础参数'!$E$18,'模板使用说明&amp;基础参数'!$E$25),"")))))</f>
        <v/>
      </c>
      <c r="K199" s="95"/>
      <c r="L199" s="95"/>
      <c r="M199" s="96" t="str">
        <f>IF(J199="","",IF(K199="高",IF(L199="删除",J199*'模板使用说明&amp;基础参数'!$E$4*'模板使用说明&amp;基础参数'!$E$11,IF(L199="修改",J199*'模板使用说明&amp;基础参数'!$E$4*'模板使用说明&amp;基础参数'!$E$10,J199*'模板使用说明&amp;基础参数'!$E$4*'模板使用说明&amp;基础参数'!$E$9)),IF(K199="中",IF(L199="删除",J199*'模板使用说明&amp;基础参数'!$E$5*'模板使用说明&amp;基础参数'!$E$11,IF(L199="修改",J199*'模板使用说明&amp;基础参数'!$E$5*'模板使用说明&amp;基础参数'!$E$10,J199*'模板使用说明&amp;基础参数'!$E$5*'模板使用说明&amp;基础参数'!$E$9)),IF(L199="删除",J199*'模板使用说明&amp;基础参数'!$E$6*'模板使用说明&amp;基础参数'!$E$11,IF(L199="修改",J199*'模板使用说明&amp;基础参数'!$E$6*'模板使用说明&amp;基础参数'!$E$10,J199*'模板使用说明&amp;基础参数'!$E$6*'模板使用说明&amp;基础参数'!$E$9)))))</f>
        <v/>
      </c>
      <c r="N199" s="97"/>
    </row>
    <row r="200" customHeight="1" spans="1:14">
      <c r="A200" s="91">
        <f t="shared" si="3"/>
        <v>195</v>
      </c>
      <c r="B200" s="92"/>
      <c r="C200" s="92"/>
      <c r="D200" s="93"/>
      <c r="E200" s="93"/>
      <c r="F200" s="92"/>
      <c r="G200" s="92"/>
      <c r="H200" s="93"/>
      <c r="I200" s="91"/>
      <c r="J200" s="11" t="str">
        <f>IF(I200="ILF",IF($C$1="预估功能点",'模板使用说明&amp;基础参数'!$E$14,'模板使用说明&amp;基础参数'!$E$21),IF(I200="EIF",IF($C$1="预估功能点",'模板使用说明&amp;基础参数'!$E$15,'模板使用说明&amp;基础参数'!$E$22),IF(I200="EI",IF($C$1="预估功能点",'模板使用说明&amp;基础参数'!$E$16,'模板使用说明&amp;基础参数'!$E$23),IF(I200="EO",IF($C$1="预估功能点",'模板使用说明&amp;基础参数'!$E$17,'模板使用说明&amp;基础参数'!$E$24),IF(I200="EQ",IF($C$1="预估功能点",'模板使用说明&amp;基础参数'!$E$18,'模板使用说明&amp;基础参数'!$E$25),"")))))</f>
        <v/>
      </c>
      <c r="K200" s="95"/>
      <c r="L200" s="95"/>
      <c r="M200" s="96" t="str">
        <f>IF(J200="","",IF(K200="高",IF(L200="删除",J200*'模板使用说明&amp;基础参数'!$E$4*'模板使用说明&amp;基础参数'!$E$11,IF(L200="修改",J200*'模板使用说明&amp;基础参数'!$E$4*'模板使用说明&amp;基础参数'!$E$10,J200*'模板使用说明&amp;基础参数'!$E$4*'模板使用说明&amp;基础参数'!$E$9)),IF(K200="中",IF(L200="删除",J200*'模板使用说明&amp;基础参数'!$E$5*'模板使用说明&amp;基础参数'!$E$11,IF(L200="修改",J200*'模板使用说明&amp;基础参数'!$E$5*'模板使用说明&amp;基础参数'!$E$10,J200*'模板使用说明&amp;基础参数'!$E$5*'模板使用说明&amp;基础参数'!$E$9)),IF(L200="删除",J200*'模板使用说明&amp;基础参数'!$E$6*'模板使用说明&amp;基础参数'!$E$11,IF(L200="修改",J200*'模板使用说明&amp;基础参数'!$E$6*'模板使用说明&amp;基础参数'!$E$10,J200*'模板使用说明&amp;基础参数'!$E$6*'模板使用说明&amp;基础参数'!$E$9)))))</f>
        <v/>
      </c>
      <c r="N200" s="97"/>
    </row>
    <row r="201" customHeight="1" spans="1:14">
      <c r="A201" s="91">
        <f t="shared" si="3"/>
        <v>196</v>
      </c>
      <c r="B201" s="92"/>
      <c r="C201" s="92"/>
      <c r="D201" s="93"/>
      <c r="E201" s="93"/>
      <c r="F201" s="92"/>
      <c r="G201" s="92"/>
      <c r="H201" s="93"/>
      <c r="I201" s="91"/>
      <c r="J201" s="11" t="str">
        <f>IF(I201="ILF",IF($C$1="预估功能点",'模板使用说明&amp;基础参数'!$E$14,'模板使用说明&amp;基础参数'!$E$21),IF(I201="EIF",IF($C$1="预估功能点",'模板使用说明&amp;基础参数'!$E$15,'模板使用说明&amp;基础参数'!$E$22),IF(I201="EI",IF($C$1="预估功能点",'模板使用说明&amp;基础参数'!$E$16,'模板使用说明&amp;基础参数'!$E$23),IF(I201="EO",IF($C$1="预估功能点",'模板使用说明&amp;基础参数'!$E$17,'模板使用说明&amp;基础参数'!$E$24),IF(I201="EQ",IF($C$1="预估功能点",'模板使用说明&amp;基础参数'!$E$18,'模板使用说明&amp;基础参数'!$E$25),"")))))</f>
        <v/>
      </c>
      <c r="K201" s="95"/>
      <c r="L201" s="95"/>
      <c r="M201" s="96" t="str">
        <f>IF(J201="","",IF(K201="高",IF(L201="删除",J201*'模板使用说明&amp;基础参数'!$E$4*'模板使用说明&amp;基础参数'!$E$11,IF(L201="修改",J201*'模板使用说明&amp;基础参数'!$E$4*'模板使用说明&amp;基础参数'!$E$10,J201*'模板使用说明&amp;基础参数'!$E$4*'模板使用说明&amp;基础参数'!$E$9)),IF(K201="中",IF(L201="删除",J201*'模板使用说明&amp;基础参数'!$E$5*'模板使用说明&amp;基础参数'!$E$11,IF(L201="修改",J201*'模板使用说明&amp;基础参数'!$E$5*'模板使用说明&amp;基础参数'!$E$10,J201*'模板使用说明&amp;基础参数'!$E$5*'模板使用说明&amp;基础参数'!$E$9)),IF(L201="删除",J201*'模板使用说明&amp;基础参数'!$E$6*'模板使用说明&amp;基础参数'!$E$11,IF(L201="修改",J201*'模板使用说明&amp;基础参数'!$E$6*'模板使用说明&amp;基础参数'!$E$10,J201*'模板使用说明&amp;基础参数'!$E$6*'模板使用说明&amp;基础参数'!$E$9)))))</f>
        <v/>
      </c>
      <c r="N201" s="97"/>
    </row>
    <row r="202" customHeight="1" spans="1:14">
      <c r="A202" s="91">
        <f t="shared" si="3"/>
        <v>197</v>
      </c>
      <c r="B202" s="92"/>
      <c r="C202" s="92"/>
      <c r="D202" s="93"/>
      <c r="E202" s="93"/>
      <c r="F202" s="92"/>
      <c r="G202" s="92"/>
      <c r="H202" s="93"/>
      <c r="I202" s="91"/>
      <c r="J202" s="11" t="str">
        <f>IF(I202="ILF",IF($C$1="预估功能点",'模板使用说明&amp;基础参数'!$E$14,'模板使用说明&amp;基础参数'!$E$21),IF(I202="EIF",IF($C$1="预估功能点",'模板使用说明&amp;基础参数'!$E$15,'模板使用说明&amp;基础参数'!$E$22),IF(I202="EI",IF($C$1="预估功能点",'模板使用说明&amp;基础参数'!$E$16,'模板使用说明&amp;基础参数'!$E$23),IF(I202="EO",IF($C$1="预估功能点",'模板使用说明&amp;基础参数'!$E$17,'模板使用说明&amp;基础参数'!$E$24),IF(I202="EQ",IF($C$1="预估功能点",'模板使用说明&amp;基础参数'!$E$18,'模板使用说明&amp;基础参数'!$E$25),"")))))</f>
        <v/>
      </c>
      <c r="K202" s="95"/>
      <c r="L202" s="95"/>
      <c r="M202" s="96" t="str">
        <f>IF(J202="","",IF(K202="高",IF(L202="删除",J202*'模板使用说明&amp;基础参数'!$E$4*'模板使用说明&amp;基础参数'!$E$11,IF(L202="修改",J202*'模板使用说明&amp;基础参数'!$E$4*'模板使用说明&amp;基础参数'!$E$10,J202*'模板使用说明&amp;基础参数'!$E$4*'模板使用说明&amp;基础参数'!$E$9)),IF(K202="中",IF(L202="删除",J202*'模板使用说明&amp;基础参数'!$E$5*'模板使用说明&amp;基础参数'!$E$11,IF(L202="修改",J202*'模板使用说明&amp;基础参数'!$E$5*'模板使用说明&amp;基础参数'!$E$10,J202*'模板使用说明&amp;基础参数'!$E$5*'模板使用说明&amp;基础参数'!$E$9)),IF(L202="删除",J202*'模板使用说明&amp;基础参数'!$E$6*'模板使用说明&amp;基础参数'!$E$11,IF(L202="修改",J202*'模板使用说明&amp;基础参数'!$E$6*'模板使用说明&amp;基础参数'!$E$10,J202*'模板使用说明&amp;基础参数'!$E$6*'模板使用说明&amp;基础参数'!$E$9)))))</f>
        <v/>
      </c>
      <c r="N202" s="97"/>
    </row>
    <row r="203" customHeight="1" spans="1:14">
      <c r="A203" s="91">
        <f t="shared" si="3"/>
        <v>198</v>
      </c>
      <c r="B203" s="92"/>
      <c r="C203" s="92"/>
      <c r="D203" s="93"/>
      <c r="E203" s="93"/>
      <c r="F203" s="92"/>
      <c r="G203" s="92"/>
      <c r="H203" s="93"/>
      <c r="I203" s="91"/>
      <c r="J203" s="11" t="str">
        <f>IF(I203="ILF",IF($C$1="预估功能点",'模板使用说明&amp;基础参数'!$E$14,'模板使用说明&amp;基础参数'!$E$21),IF(I203="EIF",IF($C$1="预估功能点",'模板使用说明&amp;基础参数'!$E$15,'模板使用说明&amp;基础参数'!$E$22),IF(I203="EI",IF($C$1="预估功能点",'模板使用说明&amp;基础参数'!$E$16,'模板使用说明&amp;基础参数'!$E$23),IF(I203="EO",IF($C$1="预估功能点",'模板使用说明&amp;基础参数'!$E$17,'模板使用说明&amp;基础参数'!$E$24),IF(I203="EQ",IF($C$1="预估功能点",'模板使用说明&amp;基础参数'!$E$18,'模板使用说明&amp;基础参数'!$E$25),"")))))</f>
        <v/>
      </c>
      <c r="K203" s="95"/>
      <c r="L203" s="95"/>
      <c r="M203" s="96" t="str">
        <f>IF(J203="","",IF(K203="高",IF(L203="删除",J203*'模板使用说明&amp;基础参数'!$E$4*'模板使用说明&amp;基础参数'!$E$11,IF(L203="修改",J203*'模板使用说明&amp;基础参数'!$E$4*'模板使用说明&amp;基础参数'!$E$10,J203*'模板使用说明&amp;基础参数'!$E$4*'模板使用说明&amp;基础参数'!$E$9)),IF(K203="中",IF(L203="删除",J203*'模板使用说明&amp;基础参数'!$E$5*'模板使用说明&amp;基础参数'!$E$11,IF(L203="修改",J203*'模板使用说明&amp;基础参数'!$E$5*'模板使用说明&amp;基础参数'!$E$10,J203*'模板使用说明&amp;基础参数'!$E$5*'模板使用说明&amp;基础参数'!$E$9)),IF(L203="删除",J203*'模板使用说明&amp;基础参数'!$E$6*'模板使用说明&amp;基础参数'!$E$11,IF(L203="修改",J203*'模板使用说明&amp;基础参数'!$E$6*'模板使用说明&amp;基础参数'!$E$10,J203*'模板使用说明&amp;基础参数'!$E$6*'模板使用说明&amp;基础参数'!$E$9)))))</f>
        <v/>
      </c>
      <c r="N203" s="97"/>
    </row>
    <row r="204" customHeight="1" spans="1:14">
      <c r="A204" s="91">
        <f t="shared" si="3"/>
        <v>199</v>
      </c>
      <c r="B204" s="92"/>
      <c r="C204" s="92"/>
      <c r="D204" s="93"/>
      <c r="E204" s="93"/>
      <c r="F204" s="92"/>
      <c r="G204" s="92"/>
      <c r="H204" s="93"/>
      <c r="I204" s="91"/>
      <c r="J204" s="11" t="str">
        <f>IF(I204="ILF",IF($C$1="预估功能点",'模板使用说明&amp;基础参数'!$E$14,'模板使用说明&amp;基础参数'!$E$21),IF(I204="EIF",IF($C$1="预估功能点",'模板使用说明&amp;基础参数'!$E$15,'模板使用说明&amp;基础参数'!$E$22),IF(I204="EI",IF($C$1="预估功能点",'模板使用说明&amp;基础参数'!$E$16,'模板使用说明&amp;基础参数'!$E$23),IF(I204="EO",IF($C$1="预估功能点",'模板使用说明&amp;基础参数'!$E$17,'模板使用说明&amp;基础参数'!$E$24),IF(I204="EQ",IF($C$1="预估功能点",'模板使用说明&amp;基础参数'!$E$18,'模板使用说明&amp;基础参数'!$E$25),"")))))</f>
        <v/>
      </c>
      <c r="K204" s="95"/>
      <c r="L204" s="95"/>
      <c r="M204" s="96" t="str">
        <f>IF(J204="","",IF(K204="高",IF(L204="删除",J204*'模板使用说明&amp;基础参数'!$E$4*'模板使用说明&amp;基础参数'!$E$11,IF(L204="修改",J204*'模板使用说明&amp;基础参数'!$E$4*'模板使用说明&amp;基础参数'!$E$10,J204*'模板使用说明&amp;基础参数'!$E$4*'模板使用说明&amp;基础参数'!$E$9)),IF(K204="中",IF(L204="删除",J204*'模板使用说明&amp;基础参数'!$E$5*'模板使用说明&amp;基础参数'!$E$11,IF(L204="修改",J204*'模板使用说明&amp;基础参数'!$E$5*'模板使用说明&amp;基础参数'!$E$10,J204*'模板使用说明&amp;基础参数'!$E$5*'模板使用说明&amp;基础参数'!$E$9)),IF(L204="删除",J204*'模板使用说明&amp;基础参数'!$E$6*'模板使用说明&amp;基础参数'!$E$11,IF(L204="修改",J204*'模板使用说明&amp;基础参数'!$E$6*'模板使用说明&amp;基础参数'!$E$10,J204*'模板使用说明&amp;基础参数'!$E$6*'模板使用说明&amp;基础参数'!$E$9)))))</f>
        <v/>
      </c>
      <c r="N204" s="97"/>
    </row>
    <row r="205" customHeight="1" spans="1:14">
      <c r="A205" s="91">
        <f t="shared" si="3"/>
        <v>200</v>
      </c>
      <c r="B205" s="92"/>
      <c r="C205" s="92"/>
      <c r="D205" s="93"/>
      <c r="E205" s="93"/>
      <c r="F205" s="92"/>
      <c r="G205" s="92"/>
      <c r="H205" s="93"/>
      <c r="I205" s="91"/>
      <c r="J205" s="11" t="str">
        <f>IF(I205="ILF",IF($C$1="预估功能点",'模板使用说明&amp;基础参数'!$E$14,'模板使用说明&amp;基础参数'!$E$21),IF(I205="EIF",IF($C$1="预估功能点",'模板使用说明&amp;基础参数'!$E$15,'模板使用说明&amp;基础参数'!$E$22),IF(I205="EI",IF($C$1="预估功能点",'模板使用说明&amp;基础参数'!$E$16,'模板使用说明&amp;基础参数'!$E$23),IF(I205="EO",IF($C$1="预估功能点",'模板使用说明&amp;基础参数'!$E$17,'模板使用说明&amp;基础参数'!$E$24),IF(I205="EQ",IF($C$1="预估功能点",'模板使用说明&amp;基础参数'!$E$18,'模板使用说明&amp;基础参数'!$E$25),"")))))</f>
        <v/>
      </c>
      <c r="K205" s="95"/>
      <c r="L205" s="95"/>
      <c r="M205" s="96" t="str">
        <f>IF(J205="","",IF(K205="高",IF(L205="删除",J205*'模板使用说明&amp;基础参数'!$E$4*'模板使用说明&amp;基础参数'!$E$11,IF(L205="修改",J205*'模板使用说明&amp;基础参数'!$E$4*'模板使用说明&amp;基础参数'!$E$10,J205*'模板使用说明&amp;基础参数'!$E$4*'模板使用说明&amp;基础参数'!$E$9)),IF(K205="中",IF(L205="删除",J205*'模板使用说明&amp;基础参数'!$E$5*'模板使用说明&amp;基础参数'!$E$11,IF(L205="修改",J205*'模板使用说明&amp;基础参数'!$E$5*'模板使用说明&amp;基础参数'!$E$10,J205*'模板使用说明&amp;基础参数'!$E$5*'模板使用说明&amp;基础参数'!$E$9)),IF(L205="删除",J205*'模板使用说明&amp;基础参数'!$E$6*'模板使用说明&amp;基础参数'!$E$11,IF(L205="修改",J205*'模板使用说明&amp;基础参数'!$E$6*'模板使用说明&amp;基础参数'!$E$10,J205*'模板使用说明&amp;基础参数'!$E$6*'模板使用说明&amp;基础参数'!$E$9)))))</f>
        <v/>
      </c>
      <c r="N205" s="97"/>
    </row>
    <row r="206" customHeight="1" spans="1:14">
      <c r="A206" s="91">
        <f t="shared" si="3"/>
        <v>201</v>
      </c>
      <c r="B206" s="92"/>
      <c r="C206" s="92"/>
      <c r="D206" s="93"/>
      <c r="E206" s="93"/>
      <c r="F206" s="92"/>
      <c r="G206" s="92"/>
      <c r="H206" s="93"/>
      <c r="I206" s="91"/>
      <c r="J206" s="11" t="str">
        <f>IF(I206="ILF",IF($C$1="预估功能点",'模板使用说明&amp;基础参数'!$E$14,'模板使用说明&amp;基础参数'!$E$21),IF(I206="EIF",IF($C$1="预估功能点",'模板使用说明&amp;基础参数'!$E$15,'模板使用说明&amp;基础参数'!$E$22),IF(I206="EI",IF($C$1="预估功能点",'模板使用说明&amp;基础参数'!$E$16,'模板使用说明&amp;基础参数'!$E$23),IF(I206="EO",IF($C$1="预估功能点",'模板使用说明&amp;基础参数'!$E$17,'模板使用说明&amp;基础参数'!$E$24),IF(I206="EQ",IF($C$1="预估功能点",'模板使用说明&amp;基础参数'!$E$18,'模板使用说明&amp;基础参数'!$E$25),"")))))</f>
        <v/>
      </c>
      <c r="K206" s="95"/>
      <c r="L206" s="95"/>
      <c r="M206" s="96" t="str">
        <f>IF(J206="","",IF(K206="高",IF(L206="删除",J206*'模板使用说明&amp;基础参数'!$E$4*'模板使用说明&amp;基础参数'!$E$11,IF(L206="修改",J206*'模板使用说明&amp;基础参数'!$E$4*'模板使用说明&amp;基础参数'!$E$10,J206*'模板使用说明&amp;基础参数'!$E$4*'模板使用说明&amp;基础参数'!$E$9)),IF(K206="中",IF(L206="删除",J206*'模板使用说明&amp;基础参数'!$E$5*'模板使用说明&amp;基础参数'!$E$11,IF(L206="修改",J206*'模板使用说明&amp;基础参数'!$E$5*'模板使用说明&amp;基础参数'!$E$10,J206*'模板使用说明&amp;基础参数'!$E$5*'模板使用说明&amp;基础参数'!$E$9)),IF(L206="删除",J206*'模板使用说明&amp;基础参数'!$E$6*'模板使用说明&amp;基础参数'!$E$11,IF(L206="修改",J206*'模板使用说明&amp;基础参数'!$E$6*'模板使用说明&amp;基础参数'!$E$10,J206*'模板使用说明&amp;基础参数'!$E$6*'模板使用说明&amp;基础参数'!$E$9)))))</f>
        <v/>
      </c>
      <c r="N206" s="97"/>
    </row>
    <row r="207" customHeight="1" spans="1:14">
      <c r="A207" s="91">
        <f t="shared" si="3"/>
        <v>202</v>
      </c>
      <c r="B207" s="92"/>
      <c r="C207" s="92"/>
      <c r="D207" s="93"/>
      <c r="E207" s="93"/>
      <c r="F207" s="92"/>
      <c r="G207" s="92"/>
      <c r="H207" s="93"/>
      <c r="I207" s="91"/>
      <c r="J207" s="11" t="str">
        <f>IF(I207="ILF",IF($C$1="预估功能点",'模板使用说明&amp;基础参数'!$E$14,'模板使用说明&amp;基础参数'!$E$21),IF(I207="EIF",IF($C$1="预估功能点",'模板使用说明&amp;基础参数'!$E$15,'模板使用说明&amp;基础参数'!$E$22),IF(I207="EI",IF($C$1="预估功能点",'模板使用说明&amp;基础参数'!$E$16,'模板使用说明&amp;基础参数'!$E$23),IF(I207="EO",IF($C$1="预估功能点",'模板使用说明&amp;基础参数'!$E$17,'模板使用说明&amp;基础参数'!$E$24),IF(I207="EQ",IF($C$1="预估功能点",'模板使用说明&amp;基础参数'!$E$18,'模板使用说明&amp;基础参数'!$E$25),"")))))</f>
        <v/>
      </c>
      <c r="K207" s="95"/>
      <c r="L207" s="95"/>
      <c r="M207" s="96" t="str">
        <f>IF(J207="","",IF(K207="高",IF(L207="删除",J207*'模板使用说明&amp;基础参数'!$E$4*'模板使用说明&amp;基础参数'!$E$11,IF(L207="修改",J207*'模板使用说明&amp;基础参数'!$E$4*'模板使用说明&amp;基础参数'!$E$10,J207*'模板使用说明&amp;基础参数'!$E$4*'模板使用说明&amp;基础参数'!$E$9)),IF(K207="中",IF(L207="删除",J207*'模板使用说明&amp;基础参数'!$E$5*'模板使用说明&amp;基础参数'!$E$11,IF(L207="修改",J207*'模板使用说明&amp;基础参数'!$E$5*'模板使用说明&amp;基础参数'!$E$10,J207*'模板使用说明&amp;基础参数'!$E$5*'模板使用说明&amp;基础参数'!$E$9)),IF(L207="删除",J207*'模板使用说明&amp;基础参数'!$E$6*'模板使用说明&amp;基础参数'!$E$11,IF(L207="修改",J207*'模板使用说明&amp;基础参数'!$E$6*'模板使用说明&amp;基础参数'!$E$10,J207*'模板使用说明&amp;基础参数'!$E$6*'模板使用说明&amp;基础参数'!$E$9)))))</f>
        <v/>
      </c>
      <c r="N207" s="97"/>
    </row>
    <row r="208" customHeight="1" spans="1:14">
      <c r="A208" s="91">
        <f t="shared" si="3"/>
        <v>203</v>
      </c>
      <c r="B208" s="92"/>
      <c r="C208" s="92"/>
      <c r="D208" s="93"/>
      <c r="E208" s="93"/>
      <c r="F208" s="92"/>
      <c r="G208" s="92"/>
      <c r="H208" s="93"/>
      <c r="I208" s="91"/>
      <c r="J208" s="11" t="str">
        <f>IF(I208="ILF",IF($C$1="预估功能点",'模板使用说明&amp;基础参数'!$E$14,'模板使用说明&amp;基础参数'!$E$21),IF(I208="EIF",IF($C$1="预估功能点",'模板使用说明&amp;基础参数'!$E$15,'模板使用说明&amp;基础参数'!$E$22),IF(I208="EI",IF($C$1="预估功能点",'模板使用说明&amp;基础参数'!$E$16,'模板使用说明&amp;基础参数'!$E$23),IF(I208="EO",IF($C$1="预估功能点",'模板使用说明&amp;基础参数'!$E$17,'模板使用说明&amp;基础参数'!$E$24),IF(I208="EQ",IF($C$1="预估功能点",'模板使用说明&amp;基础参数'!$E$18,'模板使用说明&amp;基础参数'!$E$25),"")))))</f>
        <v/>
      </c>
      <c r="K208" s="95"/>
      <c r="L208" s="95"/>
      <c r="M208" s="96" t="str">
        <f>IF(J208="","",IF(K208="高",IF(L208="删除",J208*'模板使用说明&amp;基础参数'!$E$4*'模板使用说明&amp;基础参数'!$E$11,IF(L208="修改",J208*'模板使用说明&amp;基础参数'!$E$4*'模板使用说明&amp;基础参数'!$E$10,J208*'模板使用说明&amp;基础参数'!$E$4*'模板使用说明&amp;基础参数'!$E$9)),IF(K208="中",IF(L208="删除",J208*'模板使用说明&amp;基础参数'!$E$5*'模板使用说明&amp;基础参数'!$E$11,IF(L208="修改",J208*'模板使用说明&amp;基础参数'!$E$5*'模板使用说明&amp;基础参数'!$E$10,J208*'模板使用说明&amp;基础参数'!$E$5*'模板使用说明&amp;基础参数'!$E$9)),IF(L208="删除",J208*'模板使用说明&amp;基础参数'!$E$6*'模板使用说明&amp;基础参数'!$E$11,IF(L208="修改",J208*'模板使用说明&amp;基础参数'!$E$6*'模板使用说明&amp;基础参数'!$E$10,J208*'模板使用说明&amp;基础参数'!$E$6*'模板使用说明&amp;基础参数'!$E$9)))))</f>
        <v/>
      </c>
      <c r="N208" s="97"/>
    </row>
    <row r="209" customHeight="1" spans="1:14">
      <c r="A209" s="91">
        <f t="shared" si="3"/>
        <v>204</v>
      </c>
      <c r="B209" s="92"/>
      <c r="C209" s="92"/>
      <c r="D209" s="93"/>
      <c r="E209" s="93"/>
      <c r="F209" s="92"/>
      <c r="G209" s="92"/>
      <c r="H209" s="93"/>
      <c r="I209" s="91"/>
      <c r="J209" s="11" t="str">
        <f>IF(I209="ILF",IF($C$1="预估功能点",'模板使用说明&amp;基础参数'!$E$14,'模板使用说明&amp;基础参数'!$E$21),IF(I209="EIF",IF($C$1="预估功能点",'模板使用说明&amp;基础参数'!$E$15,'模板使用说明&amp;基础参数'!$E$22),IF(I209="EI",IF($C$1="预估功能点",'模板使用说明&amp;基础参数'!$E$16,'模板使用说明&amp;基础参数'!$E$23),IF(I209="EO",IF($C$1="预估功能点",'模板使用说明&amp;基础参数'!$E$17,'模板使用说明&amp;基础参数'!$E$24),IF(I209="EQ",IF($C$1="预估功能点",'模板使用说明&amp;基础参数'!$E$18,'模板使用说明&amp;基础参数'!$E$25),"")))))</f>
        <v/>
      </c>
      <c r="K209" s="95"/>
      <c r="L209" s="95"/>
      <c r="M209" s="96" t="str">
        <f>IF(J209="","",IF(K209="高",IF(L209="删除",J209*'模板使用说明&amp;基础参数'!$E$4*'模板使用说明&amp;基础参数'!$E$11,IF(L209="修改",J209*'模板使用说明&amp;基础参数'!$E$4*'模板使用说明&amp;基础参数'!$E$10,J209*'模板使用说明&amp;基础参数'!$E$4*'模板使用说明&amp;基础参数'!$E$9)),IF(K209="中",IF(L209="删除",J209*'模板使用说明&amp;基础参数'!$E$5*'模板使用说明&amp;基础参数'!$E$11,IF(L209="修改",J209*'模板使用说明&amp;基础参数'!$E$5*'模板使用说明&amp;基础参数'!$E$10,J209*'模板使用说明&amp;基础参数'!$E$5*'模板使用说明&amp;基础参数'!$E$9)),IF(L209="删除",J209*'模板使用说明&amp;基础参数'!$E$6*'模板使用说明&amp;基础参数'!$E$11,IF(L209="修改",J209*'模板使用说明&amp;基础参数'!$E$6*'模板使用说明&amp;基础参数'!$E$10,J209*'模板使用说明&amp;基础参数'!$E$6*'模板使用说明&amp;基础参数'!$E$9)))))</f>
        <v/>
      </c>
      <c r="N209" s="97"/>
    </row>
    <row r="210" customHeight="1" spans="1:14">
      <c r="A210" s="91">
        <f t="shared" si="3"/>
        <v>205</v>
      </c>
      <c r="B210" s="92"/>
      <c r="C210" s="92"/>
      <c r="D210" s="93"/>
      <c r="E210" s="93"/>
      <c r="F210" s="92"/>
      <c r="G210" s="92"/>
      <c r="H210" s="93"/>
      <c r="I210" s="91"/>
      <c r="J210" s="11" t="str">
        <f>IF(I210="ILF",IF($C$1="预估功能点",'模板使用说明&amp;基础参数'!$E$14,'模板使用说明&amp;基础参数'!$E$21),IF(I210="EIF",IF($C$1="预估功能点",'模板使用说明&amp;基础参数'!$E$15,'模板使用说明&amp;基础参数'!$E$22),IF(I210="EI",IF($C$1="预估功能点",'模板使用说明&amp;基础参数'!$E$16,'模板使用说明&amp;基础参数'!$E$23),IF(I210="EO",IF($C$1="预估功能点",'模板使用说明&amp;基础参数'!$E$17,'模板使用说明&amp;基础参数'!$E$24),IF(I210="EQ",IF($C$1="预估功能点",'模板使用说明&amp;基础参数'!$E$18,'模板使用说明&amp;基础参数'!$E$25),"")))))</f>
        <v/>
      </c>
      <c r="K210" s="95"/>
      <c r="L210" s="95"/>
      <c r="M210" s="96" t="str">
        <f>IF(J210="","",IF(K210="高",IF(L210="删除",J210*'模板使用说明&amp;基础参数'!$E$4*'模板使用说明&amp;基础参数'!$E$11,IF(L210="修改",J210*'模板使用说明&amp;基础参数'!$E$4*'模板使用说明&amp;基础参数'!$E$10,J210*'模板使用说明&amp;基础参数'!$E$4*'模板使用说明&amp;基础参数'!$E$9)),IF(K210="中",IF(L210="删除",J210*'模板使用说明&amp;基础参数'!$E$5*'模板使用说明&amp;基础参数'!$E$11,IF(L210="修改",J210*'模板使用说明&amp;基础参数'!$E$5*'模板使用说明&amp;基础参数'!$E$10,J210*'模板使用说明&amp;基础参数'!$E$5*'模板使用说明&amp;基础参数'!$E$9)),IF(L210="删除",J210*'模板使用说明&amp;基础参数'!$E$6*'模板使用说明&amp;基础参数'!$E$11,IF(L210="修改",J210*'模板使用说明&amp;基础参数'!$E$6*'模板使用说明&amp;基础参数'!$E$10,J210*'模板使用说明&amp;基础参数'!$E$6*'模板使用说明&amp;基础参数'!$E$9)))))</f>
        <v/>
      </c>
      <c r="N210" s="97"/>
    </row>
    <row r="211" customHeight="1" spans="1:14">
      <c r="A211" s="91">
        <f t="shared" si="3"/>
        <v>206</v>
      </c>
      <c r="B211" s="92"/>
      <c r="C211" s="92"/>
      <c r="D211" s="93"/>
      <c r="E211" s="93"/>
      <c r="F211" s="92"/>
      <c r="G211" s="92"/>
      <c r="H211" s="93"/>
      <c r="I211" s="91"/>
      <c r="J211" s="11" t="str">
        <f>IF(I211="ILF",IF($C$1="预估功能点",'模板使用说明&amp;基础参数'!$E$14,'模板使用说明&amp;基础参数'!$E$21),IF(I211="EIF",IF($C$1="预估功能点",'模板使用说明&amp;基础参数'!$E$15,'模板使用说明&amp;基础参数'!$E$22),IF(I211="EI",IF($C$1="预估功能点",'模板使用说明&amp;基础参数'!$E$16,'模板使用说明&amp;基础参数'!$E$23),IF(I211="EO",IF($C$1="预估功能点",'模板使用说明&amp;基础参数'!$E$17,'模板使用说明&amp;基础参数'!$E$24),IF(I211="EQ",IF($C$1="预估功能点",'模板使用说明&amp;基础参数'!$E$18,'模板使用说明&amp;基础参数'!$E$25),"")))))</f>
        <v/>
      </c>
      <c r="K211" s="95"/>
      <c r="L211" s="95"/>
      <c r="M211" s="96" t="str">
        <f>IF(J211="","",IF(K211="高",IF(L211="删除",J211*'模板使用说明&amp;基础参数'!$E$4*'模板使用说明&amp;基础参数'!$E$11,IF(L211="修改",J211*'模板使用说明&amp;基础参数'!$E$4*'模板使用说明&amp;基础参数'!$E$10,J211*'模板使用说明&amp;基础参数'!$E$4*'模板使用说明&amp;基础参数'!$E$9)),IF(K211="中",IF(L211="删除",J211*'模板使用说明&amp;基础参数'!$E$5*'模板使用说明&amp;基础参数'!$E$11,IF(L211="修改",J211*'模板使用说明&amp;基础参数'!$E$5*'模板使用说明&amp;基础参数'!$E$10,J211*'模板使用说明&amp;基础参数'!$E$5*'模板使用说明&amp;基础参数'!$E$9)),IF(L211="删除",J211*'模板使用说明&amp;基础参数'!$E$6*'模板使用说明&amp;基础参数'!$E$11,IF(L211="修改",J211*'模板使用说明&amp;基础参数'!$E$6*'模板使用说明&amp;基础参数'!$E$10,J211*'模板使用说明&amp;基础参数'!$E$6*'模板使用说明&amp;基础参数'!$E$9)))))</f>
        <v/>
      </c>
      <c r="N211" s="97"/>
    </row>
    <row r="212" customHeight="1" spans="1:14">
      <c r="A212" s="91">
        <f t="shared" si="3"/>
        <v>207</v>
      </c>
      <c r="B212" s="92"/>
      <c r="C212" s="92"/>
      <c r="D212" s="93"/>
      <c r="E212" s="93"/>
      <c r="F212" s="92"/>
      <c r="G212" s="92"/>
      <c r="H212" s="93"/>
      <c r="I212" s="91"/>
      <c r="J212" s="11" t="str">
        <f>IF(I212="ILF",IF($C$1="预估功能点",'模板使用说明&amp;基础参数'!$E$14,'模板使用说明&amp;基础参数'!$E$21),IF(I212="EIF",IF($C$1="预估功能点",'模板使用说明&amp;基础参数'!$E$15,'模板使用说明&amp;基础参数'!$E$22),IF(I212="EI",IF($C$1="预估功能点",'模板使用说明&amp;基础参数'!$E$16,'模板使用说明&amp;基础参数'!$E$23),IF(I212="EO",IF($C$1="预估功能点",'模板使用说明&amp;基础参数'!$E$17,'模板使用说明&amp;基础参数'!$E$24),IF(I212="EQ",IF($C$1="预估功能点",'模板使用说明&amp;基础参数'!$E$18,'模板使用说明&amp;基础参数'!$E$25),"")))))</f>
        <v/>
      </c>
      <c r="K212" s="95"/>
      <c r="L212" s="95"/>
      <c r="M212" s="96" t="str">
        <f>IF(J212="","",IF(K212="高",IF(L212="删除",J212*'模板使用说明&amp;基础参数'!$E$4*'模板使用说明&amp;基础参数'!$E$11,IF(L212="修改",J212*'模板使用说明&amp;基础参数'!$E$4*'模板使用说明&amp;基础参数'!$E$10,J212*'模板使用说明&amp;基础参数'!$E$4*'模板使用说明&amp;基础参数'!$E$9)),IF(K212="中",IF(L212="删除",J212*'模板使用说明&amp;基础参数'!$E$5*'模板使用说明&amp;基础参数'!$E$11,IF(L212="修改",J212*'模板使用说明&amp;基础参数'!$E$5*'模板使用说明&amp;基础参数'!$E$10,J212*'模板使用说明&amp;基础参数'!$E$5*'模板使用说明&amp;基础参数'!$E$9)),IF(L212="删除",J212*'模板使用说明&amp;基础参数'!$E$6*'模板使用说明&amp;基础参数'!$E$11,IF(L212="修改",J212*'模板使用说明&amp;基础参数'!$E$6*'模板使用说明&amp;基础参数'!$E$10,J212*'模板使用说明&amp;基础参数'!$E$6*'模板使用说明&amp;基础参数'!$E$9)))))</f>
        <v/>
      </c>
      <c r="N212" s="97"/>
    </row>
    <row r="213" customHeight="1" spans="1:14">
      <c r="A213" s="91">
        <f t="shared" si="3"/>
        <v>208</v>
      </c>
      <c r="B213" s="92"/>
      <c r="C213" s="92"/>
      <c r="D213" s="92"/>
      <c r="E213" s="92"/>
      <c r="F213" s="92"/>
      <c r="G213" s="92"/>
      <c r="H213" s="93"/>
      <c r="I213" s="91"/>
      <c r="J213" s="11" t="str">
        <f>IF(I213="ILF",IF($C$1="预估功能点",'模板使用说明&amp;基础参数'!$E$14,'模板使用说明&amp;基础参数'!$E$21),IF(I213="EIF",IF($C$1="预估功能点",'模板使用说明&amp;基础参数'!$E$15,'模板使用说明&amp;基础参数'!$E$22),IF(I213="EI",IF($C$1="预估功能点",'模板使用说明&amp;基础参数'!$E$16,'模板使用说明&amp;基础参数'!$E$23),IF(I213="EO",IF($C$1="预估功能点",'模板使用说明&amp;基础参数'!$E$17,'模板使用说明&amp;基础参数'!$E$24),IF(I213="EQ",IF($C$1="预估功能点",'模板使用说明&amp;基础参数'!$E$18,'模板使用说明&amp;基础参数'!$E$25),"")))))</f>
        <v/>
      </c>
      <c r="K213" s="95"/>
      <c r="L213" s="95"/>
      <c r="M213" s="96" t="str">
        <f>IF(J213="","",IF(K213="高",IF(L213="删除",J213*'模板使用说明&amp;基础参数'!$E$4*'模板使用说明&amp;基础参数'!$E$11,IF(L213="修改",J213*'模板使用说明&amp;基础参数'!$E$4*'模板使用说明&amp;基础参数'!$E$10,J213*'模板使用说明&amp;基础参数'!$E$4*'模板使用说明&amp;基础参数'!$E$9)),IF(K213="中",IF(L213="删除",J213*'模板使用说明&amp;基础参数'!$E$5*'模板使用说明&amp;基础参数'!$E$11,IF(L213="修改",J213*'模板使用说明&amp;基础参数'!$E$5*'模板使用说明&amp;基础参数'!$E$10,J213*'模板使用说明&amp;基础参数'!$E$5*'模板使用说明&amp;基础参数'!$E$9)),IF(L213="删除",J213*'模板使用说明&amp;基础参数'!$E$6*'模板使用说明&amp;基础参数'!$E$11,IF(L213="修改",J213*'模板使用说明&amp;基础参数'!$E$6*'模板使用说明&amp;基础参数'!$E$10,J213*'模板使用说明&amp;基础参数'!$E$6*'模板使用说明&amp;基础参数'!$E$9)))))</f>
        <v/>
      </c>
      <c r="N213" s="97"/>
    </row>
    <row r="214" customHeight="1" spans="1:14">
      <c r="A214" s="91">
        <f t="shared" si="3"/>
        <v>209</v>
      </c>
      <c r="B214" s="92"/>
      <c r="C214" s="92"/>
      <c r="D214" s="92"/>
      <c r="E214" s="92"/>
      <c r="F214" s="92"/>
      <c r="G214" s="92"/>
      <c r="H214" s="93"/>
      <c r="I214" s="91"/>
      <c r="J214" s="11" t="str">
        <f>IF(I214="ILF",IF($C$1="预估功能点",'模板使用说明&amp;基础参数'!$E$14,'模板使用说明&amp;基础参数'!$E$21),IF(I214="EIF",IF($C$1="预估功能点",'模板使用说明&amp;基础参数'!$E$15,'模板使用说明&amp;基础参数'!$E$22),IF(I214="EI",IF($C$1="预估功能点",'模板使用说明&amp;基础参数'!$E$16,'模板使用说明&amp;基础参数'!$E$23),IF(I214="EO",IF($C$1="预估功能点",'模板使用说明&amp;基础参数'!$E$17,'模板使用说明&amp;基础参数'!$E$24),IF(I214="EQ",IF($C$1="预估功能点",'模板使用说明&amp;基础参数'!$E$18,'模板使用说明&amp;基础参数'!$E$25),"")))))</f>
        <v/>
      </c>
      <c r="K214" s="95"/>
      <c r="L214" s="95"/>
      <c r="M214" s="96" t="str">
        <f>IF(J214="","",IF(K214="高",IF(L214="删除",J214*'模板使用说明&amp;基础参数'!$E$4*'模板使用说明&amp;基础参数'!$E$11,IF(L214="修改",J214*'模板使用说明&amp;基础参数'!$E$4*'模板使用说明&amp;基础参数'!$E$10,J214*'模板使用说明&amp;基础参数'!$E$4*'模板使用说明&amp;基础参数'!$E$9)),IF(K214="中",IF(L214="删除",J214*'模板使用说明&amp;基础参数'!$E$5*'模板使用说明&amp;基础参数'!$E$11,IF(L214="修改",J214*'模板使用说明&amp;基础参数'!$E$5*'模板使用说明&amp;基础参数'!$E$10,J214*'模板使用说明&amp;基础参数'!$E$5*'模板使用说明&amp;基础参数'!$E$9)),IF(L214="删除",J214*'模板使用说明&amp;基础参数'!$E$6*'模板使用说明&amp;基础参数'!$E$11,IF(L214="修改",J214*'模板使用说明&amp;基础参数'!$E$6*'模板使用说明&amp;基础参数'!$E$10,J214*'模板使用说明&amp;基础参数'!$E$6*'模板使用说明&amp;基础参数'!$E$9)))))</f>
        <v/>
      </c>
      <c r="N214" s="97"/>
    </row>
    <row r="215" customHeight="1" spans="1:14">
      <c r="A215" s="91">
        <f t="shared" si="3"/>
        <v>210</v>
      </c>
      <c r="B215" s="92"/>
      <c r="C215" s="92"/>
      <c r="D215" s="92"/>
      <c r="E215" s="92"/>
      <c r="F215" s="92"/>
      <c r="G215" s="92"/>
      <c r="H215" s="93"/>
      <c r="I215" s="91"/>
      <c r="J215" s="11" t="str">
        <f>IF(I215="ILF",IF($C$1="预估功能点",'模板使用说明&amp;基础参数'!$E$14,'模板使用说明&amp;基础参数'!$E$21),IF(I215="EIF",IF($C$1="预估功能点",'模板使用说明&amp;基础参数'!$E$15,'模板使用说明&amp;基础参数'!$E$22),IF(I215="EI",IF($C$1="预估功能点",'模板使用说明&amp;基础参数'!$E$16,'模板使用说明&amp;基础参数'!$E$23),IF(I215="EO",IF($C$1="预估功能点",'模板使用说明&amp;基础参数'!$E$17,'模板使用说明&amp;基础参数'!$E$24),IF(I215="EQ",IF($C$1="预估功能点",'模板使用说明&amp;基础参数'!$E$18,'模板使用说明&amp;基础参数'!$E$25),"")))))</f>
        <v/>
      </c>
      <c r="K215" s="95"/>
      <c r="L215" s="95"/>
      <c r="M215" s="96" t="str">
        <f>IF(J215="","",IF(K215="高",IF(L215="删除",J215*'模板使用说明&amp;基础参数'!$E$4*'模板使用说明&amp;基础参数'!$E$11,IF(L215="修改",J215*'模板使用说明&amp;基础参数'!$E$4*'模板使用说明&amp;基础参数'!$E$10,J215*'模板使用说明&amp;基础参数'!$E$4*'模板使用说明&amp;基础参数'!$E$9)),IF(K215="中",IF(L215="删除",J215*'模板使用说明&amp;基础参数'!$E$5*'模板使用说明&amp;基础参数'!$E$11,IF(L215="修改",J215*'模板使用说明&amp;基础参数'!$E$5*'模板使用说明&amp;基础参数'!$E$10,J215*'模板使用说明&amp;基础参数'!$E$5*'模板使用说明&amp;基础参数'!$E$9)),IF(L215="删除",J215*'模板使用说明&amp;基础参数'!$E$6*'模板使用说明&amp;基础参数'!$E$11,IF(L215="修改",J215*'模板使用说明&amp;基础参数'!$E$6*'模板使用说明&amp;基础参数'!$E$10,J215*'模板使用说明&amp;基础参数'!$E$6*'模板使用说明&amp;基础参数'!$E$9)))))</f>
        <v/>
      </c>
      <c r="N215" s="97"/>
    </row>
    <row r="216" customHeight="1" spans="1:14">
      <c r="A216" s="91">
        <f t="shared" si="3"/>
        <v>211</v>
      </c>
      <c r="B216" s="92"/>
      <c r="C216" s="92"/>
      <c r="D216" s="92"/>
      <c r="E216" s="92"/>
      <c r="F216" s="92"/>
      <c r="G216" s="92"/>
      <c r="H216" s="93"/>
      <c r="I216" s="91"/>
      <c r="J216" s="11" t="str">
        <f>IF(I216="ILF",IF($C$1="预估功能点",'模板使用说明&amp;基础参数'!$E$14,'模板使用说明&amp;基础参数'!$E$21),IF(I216="EIF",IF($C$1="预估功能点",'模板使用说明&amp;基础参数'!$E$15,'模板使用说明&amp;基础参数'!$E$22),IF(I216="EI",IF($C$1="预估功能点",'模板使用说明&amp;基础参数'!$E$16,'模板使用说明&amp;基础参数'!$E$23),IF(I216="EO",IF($C$1="预估功能点",'模板使用说明&amp;基础参数'!$E$17,'模板使用说明&amp;基础参数'!$E$24),IF(I216="EQ",IF($C$1="预估功能点",'模板使用说明&amp;基础参数'!$E$18,'模板使用说明&amp;基础参数'!$E$25),"")))))</f>
        <v/>
      </c>
      <c r="K216" s="95"/>
      <c r="L216" s="95"/>
      <c r="M216" s="96" t="str">
        <f>IF(J216="","",IF(K216="高",IF(L216="删除",J216*'模板使用说明&amp;基础参数'!$E$4*'模板使用说明&amp;基础参数'!$E$11,IF(L216="修改",J216*'模板使用说明&amp;基础参数'!$E$4*'模板使用说明&amp;基础参数'!$E$10,J216*'模板使用说明&amp;基础参数'!$E$4*'模板使用说明&amp;基础参数'!$E$9)),IF(K216="中",IF(L216="删除",J216*'模板使用说明&amp;基础参数'!$E$5*'模板使用说明&amp;基础参数'!$E$11,IF(L216="修改",J216*'模板使用说明&amp;基础参数'!$E$5*'模板使用说明&amp;基础参数'!$E$10,J216*'模板使用说明&amp;基础参数'!$E$5*'模板使用说明&amp;基础参数'!$E$9)),IF(L216="删除",J216*'模板使用说明&amp;基础参数'!$E$6*'模板使用说明&amp;基础参数'!$E$11,IF(L216="修改",J216*'模板使用说明&amp;基础参数'!$E$6*'模板使用说明&amp;基础参数'!$E$10,J216*'模板使用说明&amp;基础参数'!$E$6*'模板使用说明&amp;基础参数'!$E$9)))))</f>
        <v/>
      </c>
      <c r="N216" s="97"/>
    </row>
    <row r="217" customHeight="1" spans="1:14">
      <c r="A217" s="91">
        <f t="shared" si="3"/>
        <v>212</v>
      </c>
      <c r="B217" s="92"/>
      <c r="C217" s="92"/>
      <c r="D217" s="92"/>
      <c r="E217" s="92"/>
      <c r="F217" s="92"/>
      <c r="G217" s="92"/>
      <c r="H217" s="93"/>
      <c r="I217" s="91"/>
      <c r="J217" s="11" t="str">
        <f>IF(I217="ILF",IF($C$1="预估功能点",'模板使用说明&amp;基础参数'!$E$14,'模板使用说明&amp;基础参数'!$E$21),IF(I217="EIF",IF($C$1="预估功能点",'模板使用说明&amp;基础参数'!$E$15,'模板使用说明&amp;基础参数'!$E$22),IF(I217="EI",IF($C$1="预估功能点",'模板使用说明&amp;基础参数'!$E$16,'模板使用说明&amp;基础参数'!$E$23),IF(I217="EO",IF($C$1="预估功能点",'模板使用说明&amp;基础参数'!$E$17,'模板使用说明&amp;基础参数'!$E$24),IF(I217="EQ",IF($C$1="预估功能点",'模板使用说明&amp;基础参数'!$E$18,'模板使用说明&amp;基础参数'!$E$25),"")))))</f>
        <v/>
      </c>
      <c r="K217" s="95"/>
      <c r="L217" s="95"/>
      <c r="M217" s="96" t="str">
        <f>IF(J217="","",IF(K217="高",IF(L217="删除",J217*'模板使用说明&amp;基础参数'!$E$4*'模板使用说明&amp;基础参数'!$E$11,IF(L217="修改",J217*'模板使用说明&amp;基础参数'!$E$4*'模板使用说明&amp;基础参数'!$E$10,J217*'模板使用说明&amp;基础参数'!$E$4*'模板使用说明&amp;基础参数'!$E$9)),IF(K217="中",IF(L217="删除",J217*'模板使用说明&amp;基础参数'!$E$5*'模板使用说明&amp;基础参数'!$E$11,IF(L217="修改",J217*'模板使用说明&amp;基础参数'!$E$5*'模板使用说明&amp;基础参数'!$E$10,J217*'模板使用说明&amp;基础参数'!$E$5*'模板使用说明&amp;基础参数'!$E$9)),IF(L217="删除",J217*'模板使用说明&amp;基础参数'!$E$6*'模板使用说明&amp;基础参数'!$E$11,IF(L217="修改",J217*'模板使用说明&amp;基础参数'!$E$6*'模板使用说明&amp;基础参数'!$E$10,J217*'模板使用说明&amp;基础参数'!$E$6*'模板使用说明&amp;基础参数'!$E$9)))))</f>
        <v/>
      </c>
      <c r="N217" s="97"/>
    </row>
    <row r="218" customHeight="1" spans="1:14">
      <c r="A218" s="91">
        <f t="shared" si="3"/>
        <v>213</v>
      </c>
      <c r="B218" s="92"/>
      <c r="C218" s="92"/>
      <c r="D218" s="92"/>
      <c r="E218" s="92"/>
      <c r="F218" s="92"/>
      <c r="G218" s="92"/>
      <c r="H218" s="93"/>
      <c r="I218" s="91"/>
      <c r="J218" s="11" t="str">
        <f>IF(I218="ILF",IF($C$1="预估功能点",'模板使用说明&amp;基础参数'!$E$14,'模板使用说明&amp;基础参数'!$E$21),IF(I218="EIF",IF($C$1="预估功能点",'模板使用说明&amp;基础参数'!$E$15,'模板使用说明&amp;基础参数'!$E$22),IF(I218="EI",IF($C$1="预估功能点",'模板使用说明&amp;基础参数'!$E$16,'模板使用说明&amp;基础参数'!$E$23),IF(I218="EO",IF($C$1="预估功能点",'模板使用说明&amp;基础参数'!$E$17,'模板使用说明&amp;基础参数'!$E$24),IF(I218="EQ",IF($C$1="预估功能点",'模板使用说明&amp;基础参数'!$E$18,'模板使用说明&amp;基础参数'!$E$25),"")))))</f>
        <v/>
      </c>
      <c r="K218" s="95"/>
      <c r="L218" s="95"/>
      <c r="M218" s="96" t="str">
        <f>IF(J218="","",IF(K218="高",IF(L218="删除",J218*'模板使用说明&amp;基础参数'!$E$4*'模板使用说明&amp;基础参数'!$E$11,IF(L218="修改",J218*'模板使用说明&amp;基础参数'!$E$4*'模板使用说明&amp;基础参数'!$E$10,J218*'模板使用说明&amp;基础参数'!$E$4*'模板使用说明&amp;基础参数'!$E$9)),IF(K218="中",IF(L218="删除",J218*'模板使用说明&amp;基础参数'!$E$5*'模板使用说明&amp;基础参数'!$E$11,IF(L218="修改",J218*'模板使用说明&amp;基础参数'!$E$5*'模板使用说明&amp;基础参数'!$E$10,J218*'模板使用说明&amp;基础参数'!$E$5*'模板使用说明&amp;基础参数'!$E$9)),IF(L218="删除",J218*'模板使用说明&amp;基础参数'!$E$6*'模板使用说明&amp;基础参数'!$E$11,IF(L218="修改",J218*'模板使用说明&amp;基础参数'!$E$6*'模板使用说明&amp;基础参数'!$E$10,J218*'模板使用说明&amp;基础参数'!$E$6*'模板使用说明&amp;基础参数'!$E$9)))))</f>
        <v/>
      </c>
      <c r="N218" s="97"/>
    </row>
    <row r="219" customHeight="1" spans="1:14">
      <c r="A219" s="91">
        <f t="shared" si="3"/>
        <v>214</v>
      </c>
      <c r="B219" s="92"/>
      <c r="C219" s="92"/>
      <c r="D219" s="92"/>
      <c r="E219" s="92"/>
      <c r="F219" s="92"/>
      <c r="G219" s="92"/>
      <c r="H219" s="93"/>
      <c r="I219" s="91"/>
      <c r="J219" s="11" t="str">
        <f>IF(I219="ILF",IF($C$1="预估功能点",'模板使用说明&amp;基础参数'!$E$14,'模板使用说明&amp;基础参数'!$E$21),IF(I219="EIF",IF($C$1="预估功能点",'模板使用说明&amp;基础参数'!$E$15,'模板使用说明&amp;基础参数'!$E$22),IF(I219="EI",IF($C$1="预估功能点",'模板使用说明&amp;基础参数'!$E$16,'模板使用说明&amp;基础参数'!$E$23),IF(I219="EO",IF($C$1="预估功能点",'模板使用说明&amp;基础参数'!$E$17,'模板使用说明&amp;基础参数'!$E$24),IF(I219="EQ",IF($C$1="预估功能点",'模板使用说明&amp;基础参数'!$E$18,'模板使用说明&amp;基础参数'!$E$25),"")))))</f>
        <v/>
      </c>
      <c r="K219" s="95"/>
      <c r="L219" s="95"/>
      <c r="M219" s="96" t="str">
        <f>IF(J219="","",IF(K219="高",IF(L219="删除",J219*'模板使用说明&amp;基础参数'!$E$4*'模板使用说明&amp;基础参数'!$E$11,IF(L219="修改",J219*'模板使用说明&amp;基础参数'!$E$4*'模板使用说明&amp;基础参数'!$E$10,J219*'模板使用说明&amp;基础参数'!$E$4*'模板使用说明&amp;基础参数'!$E$9)),IF(K219="中",IF(L219="删除",J219*'模板使用说明&amp;基础参数'!$E$5*'模板使用说明&amp;基础参数'!$E$11,IF(L219="修改",J219*'模板使用说明&amp;基础参数'!$E$5*'模板使用说明&amp;基础参数'!$E$10,J219*'模板使用说明&amp;基础参数'!$E$5*'模板使用说明&amp;基础参数'!$E$9)),IF(L219="删除",J219*'模板使用说明&amp;基础参数'!$E$6*'模板使用说明&amp;基础参数'!$E$11,IF(L219="修改",J219*'模板使用说明&amp;基础参数'!$E$6*'模板使用说明&amp;基础参数'!$E$10,J219*'模板使用说明&amp;基础参数'!$E$6*'模板使用说明&amp;基础参数'!$E$9)))))</f>
        <v/>
      </c>
      <c r="N219" s="97"/>
    </row>
    <row r="220" customHeight="1" spans="1:14">
      <c r="A220" s="91">
        <f t="shared" si="3"/>
        <v>215</v>
      </c>
      <c r="B220" s="92"/>
      <c r="C220" s="92"/>
      <c r="D220" s="92"/>
      <c r="E220" s="92"/>
      <c r="F220" s="93"/>
      <c r="G220" s="93"/>
      <c r="H220" s="93"/>
      <c r="I220" s="91"/>
      <c r="J220" s="11" t="str">
        <f>IF(I220="ILF",IF($C$1="预估功能点",'模板使用说明&amp;基础参数'!$E$14,'模板使用说明&amp;基础参数'!$E$21),IF(I220="EIF",IF($C$1="预估功能点",'模板使用说明&amp;基础参数'!$E$15,'模板使用说明&amp;基础参数'!$E$22),IF(I220="EI",IF($C$1="预估功能点",'模板使用说明&amp;基础参数'!$E$16,'模板使用说明&amp;基础参数'!$E$23),IF(I220="EO",IF($C$1="预估功能点",'模板使用说明&amp;基础参数'!$E$17,'模板使用说明&amp;基础参数'!$E$24),IF(I220="EQ",IF($C$1="预估功能点",'模板使用说明&amp;基础参数'!$E$18,'模板使用说明&amp;基础参数'!$E$25),"")))))</f>
        <v/>
      </c>
      <c r="K220" s="95"/>
      <c r="L220" s="95"/>
      <c r="M220" s="96" t="str">
        <f>IF(J220="","",IF(K220="高",IF(L220="删除",J220*'模板使用说明&amp;基础参数'!$E$4*'模板使用说明&amp;基础参数'!$E$11,IF(L220="修改",J220*'模板使用说明&amp;基础参数'!$E$4*'模板使用说明&amp;基础参数'!$E$10,J220*'模板使用说明&amp;基础参数'!$E$4*'模板使用说明&amp;基础参数'!$E$9)),IF(K220="中",IF(L220="删除",J220*'模板使用说明&amp;基础参数'!$E$5*'模板使用说明&amp;基础参数'!$E$11,IF(L220="修改",J220*'模板使用说明&amp;基础参数'!$E$5*'模板使用说明&amp;基础参数'!$E$10,J220*'模板使用说明&amp;基础参数'!$E$5*'模板使用说明&amp;基础参数'!$E$9)),IF(L220="删除",J220*'模板使用说明&amp;基础参数'!$E$6*'模板使用说明&amp;基础参数'!$E$11,IF(L220="修改",J220*'模板使用说明&amp;基础参数'!$E$6*'模板使用说明&amp;基础参数'!$E$10,J220*'模板使用说明&amp;基础参数'!$E$6*'模板使用说明&amp;基础参数'!$E$9)))))</f>
        <v/>
      </c>
      <c r="N220" s="97"/>
    </row>
    <row r="221" customHeight="1" spans="1:14">
      <c r="A221" s="91">
        <f t="shared" si="3"/>
        <v>216</v>
      </c>
      <c r="B221" s="92"/>
      <c r="C221" s="92"/>
      <c r="D221" s="92"/>
      <c r="E221" s="92"/>
      <c r="F221" s="92"/>
      <c r="G221" s="92"/>
      <c r="H221" s="93"/>
      <c r="I221" s="91"/>
      <c r="J221" s="11" t="str">
        <f>IF(I221="ILF",IF($C$1="预估功能点",'模板使用说明&amp;基础参数'!$E$14,'模板使用说明&amp;基础参数'!$E$21),IF(I221="EIF",IF($C$1="预估功能点",'模板使用说明&amp;基础参数'!$E$15,'模板使用说明&amp;基础参数'!$E$22),IF(I221="EI",IF($C$1="预估功能点",'模板使用说明&amp;基础参数'!$E$16,'模板使用说明&amp;基础参数'!$E$23),IF(I221="EO",IF($C$1="预估功能点",'模板使用说明&amp;基础参数'!$E$17,'模板使用说明&amp;基础参数'!$E$24),IF(I221="EQ",IF($C$1="预估功能点",'模板使用说明&amp;基础参数'!$E$18,'模板使用说明&amp;基础参数'!$E$25),"")))))</f>
        <v/>
      </c>
      <c r="K221" s="95"/>
      <c r="L221" s="95"/>
      <c r="M221" s="96" t="str">
        <f>IF(J221="","",IF(K221="高",IF(L221="删除",J221*'模板使用说明&amp;基础参数'!$E$4*'模板使用说明&amp;基础参数'!$E$11,IF(L221="修改",J221*'模板使用说明&amp;基础参数'!$E$4*'模板使用说明&amp;基础参数'!$E$10,J221*'模板使用说明&amp;基础参数'!$E$4*'模板使用说明&amp;基础参数'!$E$9)),IF(K221="中",IF(L221="删除",J221*'模板使用说明&amp;基础参数'!$E$5*'模板使用说明&amp;基础参数'!$E$11,IF(L221="修改",J221*'模板使用说明&amp;基础参数'!$E$5*'模板使用说明&amp;基础参数'!$E$10,J221*'模板使用说明&amp;基础参数'!$E$5*'模板使用说明&amp;基础参数'!$E$9)),IF(L221="删除",J221*'模板使用说明&amp;基础参数'!$E$6*'模板使用说明&amp;基础参数'!$E$11,IF(L221="修改",J221*'模板使用说明&amp;基础参数'!$E$6*'模板使用说明&amp;基础参数'!$E$10,J221*'模板使用说明&amp;基础参数'!$E$6*'模板使用说明&amp;基础参数'!$E$9)))))</f>
        <v/>
      </c>
      <c r="N221" s="97"/>
    </row>
    <row r="222" customHeight="1" spans="1:14">
      <c r="A222" s="91">
        <f t="shared" si="3"/>
        <v>217</v>
      </c>
      <c r="B222" s="92"/>
      <c r="C222" s="92"/>
      <c r="D222" s="92"/>
      <c r="E222" s="92"/>
      <c r="F222" s="92"/>
      <c r="G222" s="92"/>
      <c r="H222" s="93"/>
      <c r="I222" s="91"/>
      <c r="J222" s="11" t="str">
        <f>IF(I222="ILF",IF($C$1="预估功能点",'模板使用说明&amp;基础参数'!$E$14,'模板使用说明&amp;基础参数'!$E$21),IF(I222="EIF",IF($C$1="预估功能点",'模板使用说明&amp;基础参数'!$E$15,'模板使用说明&amp;基础参数'!$E$22),IF(I222="EI",IF($C$1="预估功能点",'模板使用说明&amp;基础参数'!$E$16,'模板使用说明&amp;基础参数'!$E$23),IF(I222="EO",IF($C$1="预估功能点",'模板使用说明&amp;基础参数'!$E$17,'模板使用说明&amp;基础参数'!$E$24),IF(I222="EQ",IF($C$1="预估功能点",'模板使用说明&amp;基础参数'!$E$18,'模板使用说明&amp;基础参数'!$E$25),"")))))</f>
        <v/>
      </c>
      <c r="K222" s="95"/>
      <c r="L222" s="95"/>
      <c r="M222" s="96" t="str">
        <f>IF(J222="","",IF(K222="高",IF(L222="删除",J222*'模板使用说明&amp;基础参数'!$E$4*'模板使用说明&amp;基础参数'!$E$11,IF(L222="修改",J222*'模板使用说明&amp;基础参数'!$E$4*'模板使用说明&amp;基础参数'!$E$10,J222*'模板使用说明&amp;基础参数'!$E$4*'模板使用说明&amp;基础参数'!$E$9)),IF(K222="中",IF(L222="删除",J222*'模板使用说明&amp;基础参数'!$E$5*'模板使用说明&amp;基础参数'!$E$11,IF(L222="修改",J222*'模板使用说明&amp;基础参数'!$E$5*'模板使用说明&amp;基础参数'!$E$10,J222*'模板使用说明&amp;基础参数'!$E$5*'模板使用说明&amp;基础参数'!$E$9)),IF(L222="删除",J222*'模板使用说明&amp;基础参数'!$E$6*'模板使用说明&amp;基础参数'!$E$11,IF(L222="修改",J222*'模板使用说明&amp;基础参数'!$E$6*'模板使用说明&amp;基础参数'!$E$10,J222*'模板使用说明&amp;基础参数'!$E$6*'模板使用说明&amp;基础参数'!$E$9)))))</f>
        <v/>
      </c>
      <c r="N222" s="97"/>
    </row>
    <row r="223" customHeight="1" spans="1:14">
      <c r="A223" s="91">
        <f t="shared" si="3"/>
        <v>218</v>
      </c>
      <c r="B223" s="92"/>
      <c r="C223" s="92"/>
      <c r="D223" s="92"/>
      <c r="E223" s="92"/>
      <c r="F223" s="92"/>
      <c r="G223" s="92"/>
      <c r="H223" s="93"/>
      <c r="I223" s="91"/>
      <c r="J223" s="11" t="str">
        <f>IF(I223="ILF",IF($C$1="预估功能点",'模板使用说明&amp;基础参数'!$E$14,'模板使用说明&amp;基础参数'!$E$21),IF(I223="EIF",IF($C$1="预估功能点",'模板使用说明&amp;基础参数'!$E$15,'模板使用说明&amp;基础参数'!$E$22),IF(I223="EI",IF($C$1="预估功能点",'模板使用说明&amp;基础参数'!$E$16,'模板使用说明&amp;基础参数'!$E$23),IF(I223="EO",IF($C$1="预估功能点",'模板使用说明&amp;基础参数'!$E$17,'模板使用说明&amp;基础参数'!$E$24),IF(I223="EQ",IF($C$1="预估功能点",'模板使用说明&amp;基础参数'!$E$18,'模板使用说明&amp;基础参数'!$E$25),"")))))</f>
        <v/>
      </c>
      <c r="K223" s="95"/>
      <c r="L223" s="95"/>
      <c r="M223" s="96" t="str">
        <f>IF(J223="","",IF(K223="高",IF(L223="删除",J223*'模板使用说明&amp;基础参数'!$E$4*'模板使用说明&amp;基础参数'!$E$11,IF(L223="修改",J223*'模板使用说明&amp;基础参数'!$E$4*'模板使用说明&amp;基础参数'!$E$10,J223*'模板使用说明&amp;基础参数'!$E$4*'模板使用说明&amp;基础参数'!$E$9)),IF(K223="中",IF(L223="删除",J223*'模板使用说明&amp;基础参数'!$E$5*'模板使用说明&amp;基础参数'!$E$11,IF(L223="修改",J223*'模板使用说明&amp;基础参数'!$E$5*'模板使用说明&amp;基础参数'!$E$10,J223*'模板使用说明&amp;基础参数'!$E$5*'模板使用说明&amp;基础参数'!$E$9)),IF(L223="删除",J223*'模板使用说明&amp;基础参数'!$E$6*'模板使用说明&amp;基础参数'!$E$11,IF(L223="修改",J223*'模板使用说明&amp;基础参数'!$E$6*'模板使用说明&amp;基础参数'!$E$10,J223*'模板使用说明&amp;基础参数'!$E$6*'模板使用说明&amp;基础参数'!$E$9)))))</f>
        <v/>
      </c>
      <c r="N223" s="97"/>
    </row>
    <row r="224" customHeight="1" spans="1:14">
      <c r="A224" s="91">
        <f t="shared" si="3"/>
        <v>219</v>
      </c>
      <c r="B224" s="92"/>
      <c r="C224" s="92"/>
      <c r="D224" s="92"/>
      <c r="E224" s="92"/>
      <c r="F224" s="92"/>
      <c r="G224" s="92"/>
      <c r="H224" s="93"/>
      <c r="I224" s="91"/>
      <c r="J224" s="11" t="str">
        <f>IF(I224="ILF",IF($C$1="预估功能点",'模板使用说明&amp;基础参数'!$E$14,'模板使用说明&amp;基础参数'!$E$21),IF(I224="EIF",IF($C$1="预估功能点",'模板使用说明&amp;基础参数'!$E$15,'模板使用说明&amp;基础参数'!$E$22),IF(I224="EI",IF($C$1="预估功能点",'模板使用说明&amp;基础参数'!$E$16,'模板使用说明&amp;基础参数'!$E$23),IF(I224="EO",IF($C$1="预估功能点",'模板使用说明&amp;基础参数'!$E$17,'模板使用说明&amp;基础参数'!$E$24),IF(I224="EQ",IF($C$1="预估功能点",'模板使用说明&amp;基础参数'!$E$18,'模板使用说明&amp;基础参数'!$E$25),"")))))</f>
        <v/>
      </c>
      <c r="K224" s="95"/>
      <c r="L224" s="95"/>
      <c r="M224" s="96" t="str">
        <f>IF(J224="","",IF(K224="高",IF(L224="删除",J224*'模板使用说明&amp;基础参数'!$E$4*'模板使用说明&amp;基础参数'!$E$11,IF(L224="修改",J224*'模板使用说明&amp;基础参数'!$E$4*'模板使用说明&amp;基础参数'!$E$10,J224*'模板使用说明&amp;基础参数'!$E$4*'模板使用说明&amp;基础参数'!$E$9)),IF(K224="中",IF(L224="删除",J224*'模板使用说明&amp;基础参数'!$E$5*'模板使用说明&amp;基础参数'!$E$11,IF(L224="修改",J224*'模板使用说明&amp;基础参数'!$E$5*'模板使用说明&amp;基础参数'!$E$10,J224*'模板使用说明&amp;基础参数'!$E$5*'模板使用说明&amp;基础参数'!$E$9)),IF(L224="删除",J224*'模板使用说明&amp;基础参数'!$E$6*'模板使用说明&amp;基础参数'!$E$11,IF(L224="修改",J224*'模板使用说明&amp;基础参数'!$E$6*'模板使用说明&amp;基础参数'!$E$10,J224*'模板使用说明&amp;基础参数'!$E$6*'模板使用说明&amp;基础参数'!$E$9)))))</f>
        <v/>
      </c>
      <c r="N224" s="97"/>
    </row>
    <row r="225" customHeight="1" spans="1:14">
      <c r="A225" s="91">
        <f t="shared" si="3"/>
        <v>220</v>
      </c>
      <c r="B225" s="92"/>
      <c r="C225" s="92"/>
      <c r="D225" s="92"/>
      <c r="E225" s="92"/>
      <c r="F225" s="92"/>
      <c r="G225" s="92"/>
      <c r="H225" s="93"/>
      <c r="I225" s="91"/>
      <c r="J225" s="11" t="str">
        <f>IF(I225="ILF",IF($C$1="预估功能点",'模板使用说明&amp;基础参数'!$E$14,'模板使用说明&amp;基础参数'!$E$21),IF(I225="EIF",IF($C$1="预估功能点",'模板使用说明&amp;基础参数'!$E$15,'模板使用说明&amp;基础参数'!$E$22),IF(I225="EI",IF($C$1="预估功能点",'模板使用说明&amp;基础参数'!$E$16,'模板使用说明&amp;基础参数'!$E$23),IF(I225="EO",IF($C$1="预估功能点",'模板使用说明&amp;基础参数'!$E$17,'模板使用说明&amp;基础参数'!$E$24),IF(I225="EQ",IF($C$1="预估功能点",'模板使用说明&amp;基础参数'!$E$18,'模板使用说明&amp;基础参数'!$E$25),"")))))</f>
        <v/>
      </c>
      <c r="K225" s="95"/>
      <c r="L225" s="95"/>
      <c r="M225" s="96" t="str">
        <f>IF(J225="","",IF(K225="高",IF(L225="删除",J225*'模板使用说明&amp;基础参数'!$E$4*'模板使用说明&amp;基础参数'!$E$11,IF(L225="修改",J225*'模板使用说明&amp;基础参数'!$E$4*'模板使用说明&amp;基础参数'!$E$10,J225*'模板使用说明&amp;基础参数'!$E$4*'模板使用说明&amp;基础参数'!$E$9)),IF(K225="中",IF(L225="删除",J225*'模板使用说明&amp;基础参数'!$E$5*'模板使用说明&amp;基础参数'!$E$11,IF(L225="修改",J225*'模板使用说明&amp;基础参数'!$E$5*'模板使用说明&amp;基础参数'!$E$10,J225*'模板使用说明&amp;基础参数'!$E$5*'模板使用说明&amp;基础参数'!$E$9)),IF(L225="删除",J225*'模板使用说明&amp;基础参数'!$E$6*'模板使用说明&amp;基础参数'!$E$11,IF(L225="修改",J225*'模板使用说明&amp;基础参数'!$E$6*'模板使用说明&amp;基础参数'!$E$10,J225*'模板使用说明&amp;基础参数'!$E$6*'模板使用说明&amp;基础参数'!$E$9)))))</f>
        <v/>
      </c>
      <c r="N225" s="97"/>
    </row>
    <row r="226" customHeight="1" spans="1:14">
      <c r="A226" s="91">
        <f t="shared" si="3"/>
        <v>221</v>
      </c>
      <c r="B226" s="92"/>
      <c r="C226" s="92"/>
      <c r="D226" s="92"/>
      <c r="E226" s="92"/>
      <c r="F226" s="92"/>
      <c r="G226" s="92"/>
      <c r="H226" s="93"/>
      <c r="I226" s="91"/>
      <c r="J226" s="11" t="str">
        <f>IF(I226="ILF",IF($C$1="预估功能点",'模板使用说明&amp;基础参数'!$E$14,'模板使用说明&amp;基础参数'!$E$21),IF(I226="EIF",IF($C$1="预估功能点",'模板使用说明&amp;基础参数'!$E$15,'模板使用说明&amp;基础参数'!$E$22),IF(I226="EI",IF($C$1="预估功能点",'模板使用说明&amp;基础参数'!$E$16,'模板使用说明&amp;基础参数'!$E$23),IF(I226="EO",IF($C$1="预估功能点",'模板使用说明&amp;基础参数'!$E$17,'模板使用说明&amp;基础参数'!$E$24),IF(I226="EQ",IF($C$1="预估功能点",'模板使用说明&amp;基础参数'!$E$18,'模板使用说明&amp;基础参数'!$E$25),"")))))</f>
        <v/>
      </c>
      <c r="K226" s="95"/>
      <c r="L226" s="95"/>
      <c r="M226" s="96" t="str">
        <f>IF(J226="","",IF(K226="高",IF(L226="删除",J226*'模板使用说明&amp;基础参数'!$E$4*'模板使用说明&amp;基础参数'!$E$11,IF(L226="修改",J226*'模板使用说明&amp;基础参数'!$E$4*'模板使用说明&amp;基础参数'!$E$10,J226*'模板使用说明&amp;基础参数'!$E$4*'模板使用说明&amp;基础参数'!$E$9)),IF(K226="中",IF(L226="删除",J226*'模板使用说明&amp;基础参数'!$E$5*'模板使用说明&amp;基础参数'!$E$11,IF(L226="修改",J226*'模板使用说明&amp;基础参数'!$E$5*'模板使用说明&amp;基础参数'!$E$10,J226*'模板使用说明&amp;基础参数'!$E$5*'模板使用说明&amp;基础参数'!$E$9)),IF(L226="删除",J226*'模板使用说明&amp;基础参数'!$E$6*'模板使用说明&amp;基础参数'!$E$11,IF(L226="修改",J226*'模板使用说明&amp;基础参数'!$E$6*'模板使用说明&amp;基础参数'!$E$10,J226*'模板使用说明&amp;基础参数'!$E$6*'模板使用说明&amp;基础参数'!$E$9)))))</f>
        <v/>
      </c>
      <c r="N226" s="97"/>
    </row>
    <row r="227" customHeight="1" spans="1:14">
      <c r="A227" s="91">
        <f t="shared" si="3"/>
        <v>222</v>
      </c>
      <c r="B227" s="92"/>
      <c r="C227" s="92"/>
      <c r="D227" s="92"/>
      <c r="E227" s="92"/>
      <c r="F227" s="92"/>
      <c r="G227" s="92"/>
      <c r="H227" s="93"/>
      <c r="I227" s="91"/>
      <c r="J227" s="11" t="str">
        <f>IF(I227="ILF",IF($C$1="预估功能点",'模板使用说明&amp;基础参数'!$E$14,'模板使用说明&amp;基础参数'!$E$21),IF(I227="EIF",IF($C$1="预估功能点",'模板使用说明&amp;基础参数'!$E$15,'模板使用说明&amp;基础参数'!$E$22),IF(I227="EI",IF($C$1="预估功能点",'模板使用说明&amp;基础参数'!$E$16,'模板使用说明&amp;基础参数'!$E$23),IF(I227="EO",IF($C$1="预估功能点",'模板使用说明&amp;基础参数'!$E$17,'模板使用说明&amp;基础参数'!$E$24),IF(I227="EQ",IF($C$1="预估功能点",'模板使用说明&amp;基础参数'!$E$18,'模板使用说明&amp;基础参数'!$E$25),"")))))</f>
        <v/>
      </c>
      <c r="K227" s="95"/>
      <c r="L227" s="95"/>
      <c r="M227" s="96" t="str">
        <f>IF(J227="","",IF(K227="高",IF(L227="删除",J227*'模板使用说明&amp;基础参数'!$E$4*'模板使用说明&amp;基础参数'!$E$11,IF(L227="修改",J227*'模板使用说明&amp;基础参数'!$E$4*'模板使用说明&amp;基础参数'!$E$10,J227*'模板使用说明&amp;基础参数'!$E$4*'模板使用说明&amp;基础参数'!$E$9)),IF(K227="中",IF(L227="删除",J227*'模板使用说明&amp;基础参数'!$E$5*'模板使用说明&amp;基础参数'!$E$11,IF(L227="修改",J227*'模板使用说明&amp;基础参数'!$E$5*'模板使用说明&amp;基础参数'!$E$10,J227*'模板使用说明&amp;基础参数'!$E$5*'模板使用说明&amp;基础参数'!$E$9)),IF(L227="删除",J227*'模板使用说明&amp;基础参数'!$E$6*'模板使用说明&amp;基础参数'!$E$11,IF(L227="修改",J227*'模板使用说明&amp;基础参数'!$E$6*'模板使用说明&amp;基础参数'!$E$10,J227*'模板使用说明&amp;基础参数'!$E$6*'模板使用说明&amp;基础参数'!$E$9)))))</f>
        <v/>
      </c>
      <c r="N227" s="97"/>
    </row>
    <row r="228" customHeight="1" spans="1:14">
      <c r="A228" s="91">
        <f t="shared" si="3"/>
        <v>223</v>
      </c>
      <c r="B228" s="92"/>
      <c r="C228" s="92"/>
      <c r="D228" s="92"/>
      <c r="E228" s="92"/>
      <c r="F228" s="92"/>
      <c r="G228" s="92"/>
      <c r="H228" s="93"/>
      <c r="I228" s="91"/>
      <c r="J228" s="11" t="str">
        <f>IF(I228="ILF",IF($C$1="预估功能点",'模板使用说明&amp;基础参数'!$E$14,'模板使用说明&amp;基础参数'!$E$21),IF(I228="EIF",IF($C$1="预估功能点",'模板使用说明&amp;基础参数'!$E$15,'模板使用说明&amp;基础参数'!$E$22),IF(I228="EI",IF($C$1="预估功能点",'模板使用说明&amp;基础参数'!$E$16,'模板使用说明&amp;基础参数'!$E$23),IF(I228="EO",IF($C$1="预估功能点",'模板使用说明&amp;基础参数'!$E$17,'模板使用说明&amp;基础参数'!$E$24),IF(I228="EQ",IF($C$1="预估功能点",'模板使用说明&amp;基础参数'!$E$18,'模板使用说明&amp;基础参数'!$E$25),"")))))</f>
        <v/>
      </c>
      <c r="K228" s="95"/>
      <c r="L228" s="95"/>
      <c r="M228" s="96" t="str">
        <f>IF(J228="","",IF(K228="高",IF(L228="删除",J228*'模板使用说明&amp;基础参数'!$E$4*'模板使用说明&amp;基础参数'!$E$11,IF(L228="修改",J228*'模板使用说明&amp;基础参数'!$E$4*'模板使用说明&amp;基础参数'!$E$10,J228*'模板使用说明&amp;基础参数'!$E$4*'模板使用说明&amp;基础参数'!$E$9)),IF(K228="中",IF(L228="删除",J228*'模板使用说明&amp;基础参数'!$E$5*'模板使用说明&amp;基础参数'!$E$11,IF(L228="修改",J228*'模板使用说明&amp;基础参数'!$E$5*'模板使用说明&amp;基础参数'!$E$10,J228*'模板使用说明&amp;基础参数'!$E$5*'模板使用说明&amp;基础参数'!$E$9)),IF(L228="删除",J228*'模板使用说明&amp;基础参数'!$E$6*'模板使用说明&amp;基础参数'!$E$11,IF(L228="修改",J228*'模板使用说明&amp;基础参数'!$E$6*'模板使用说明&amp;基础参数'!$E$10,J228*'模板使用说明&amp;基础参数'!$E$6*'模板使用说明&amp;基础参数'!$E$9)))))</f>
        <v/>
      </c>
      <c r="N228" s="97"/>
    </row>
    <row r="229" customHeight="1" spans="1:14">
      <c r="A229" s="91">
        <f t="shared" si="3"/>
        <v>224</v>
      </c>
      <c r="B229" s="92"/>
      <c r="C229" s="92"/>
      <c r="D229" s="92"/>
      <c r="E229" s="92"/>
      <c r="F229" s="92"/>
      <c r="G229" s="92"/>
      <c r="H229" s="93"/>
      <c r="I229" s="91"/>
      <c r="J229" s="11" t="str">
        <f>IF(I229="ILF",IF($C$1="预估功能点",'模板使用说明&amp;基础参数'!$E$14,'模板使用说明&amp;基础参数'!$E$21),IF(I229="EIF",IF($C$1="预估功能点",'模板使用说明&amp;基础参数'!$E$15,'模板使用说明&amp;基础参数'!$E$22),IF(I229="EI",IF($C$1="预估功能点",'模板使用说明&amp;基础参数'!$E$16,'模板使用说明&amp;基础参数'!$E$23),IF(I229="EO",IF($C$1="预估功能点",'模板使用说明&amp;基础参数'!$E$17,'模板使用说明&amp;基础参数'!$E$24),IF(I229="EQ",IF($C$1="预估功能点",'模板使用说明&amp;基础参数'!$E$18,'模板使用说明&amp;基础参数'!$E$25),"")))))</f>
        <v/>
      </c>
      <c r="K229" s="95"/>
      <c r="L229" s="95"/>
      <c r="M229" s="96" t="str">
        <f>IF(J229="","",IF(K229="高",IF(L229="删除",J229*'模板使用说明&amp;基础参数'!$E$4*'模板使用说明&amp;基础参数'!$E$11,IF(L229="修改",J229*'模板使用说明&amp;基础参数'!$E$4*'模板使用说明&amp;基础参数'!$E$10,J229*'模板使用说明&amp;基础参数'!$E$4*'模板使用说明&amp;基础参数'!$E$9)),IF(K229="中",IF(L229="删除",J229*'模板使用说明&amp;基础参数'!$E$5*'模板使用说明&amp;基础参数'!$E$11,IF(L229="修改",J229*'模板使用说明&amp;基础参数'!$E$5*'模板使用说明&amp;基础参数'!$E$10,J229*'模板使用说明&amp;基础参数'!$E$5*'模板使用说明&amp;基础参数'!$E$9)),IF(L229="删除",J229*'模板使用说明&amp;基础参数'!$E$6*'模板使用说明&amp;基础参数'!$E$11,IF(L229="修改",J229*'模板使用说明&amp;基础参数'!$E$6*'模板使用说明&amp;基础参数'!$E$10,J229*'模板使用说明&amp;基础参数'!$E$6*'模板使用说明&amp;基础参数'!$E$9)))))</f>
        <v/>
      </c>
      <c r="N229" s="97"/>
    </row>
    <row r="230" customHeight="1" spans="1:14">
      <c r="A230" s="91">
        <f t="shared" si="3"/>
        <v>225</v>
      </c>
      <c r="B230" s="92"/>
      <c r="C230" s="92"/>
      <c r="D230" s="92"/>
      <c r="E230" s="92"/>
      <c r="F230" s="92"/>
      <c r="G230" s="92"/>
      <c r="H230" s="93"/>
      <c r="I230" s="91"/>
      <c r="J230" s="11" t="str">
        <f>IF(I230="ILF",IF($C$1="预估功能点",'模板使用说明&amp;基础参数'!$E$14,'模板使用说明&amp;基础参数'!$E$21),IF(I230="EIF",IF($C$1="预估功能点",'模板使用说明&amp;基础参数'!$E$15,'模板使用说明&amp;基础参数'!$E$22),IF(I230="EI",IF($C$1="预估功能点",'模板使用说明&amp;基础参数'!$E$16,'模板使用说明&amp;基础参数'!$E$23),IF(I230="EO",IF($C$1="预估功能点",'模板使用说明&amp;基础参数'!$E$17,'模板使用说明&amp;基础参数'!$E$24),IF(I230="EQ",IF($C$1="预估功能点",'模板使用说明&amp;基础参数'!$E$18,'模板使用说明&amp;基础参数'!$E$25),"")))))</f>
        <v/>
      </c>
      <c r="K230" s="95"/>
      <c r="L230" s="95"/>
      <c r="M230" s="96" t="str">
        <f>IF(J230="","",IF(K230="高",IF(L230="删除",J230*'模板使用说明&amp;基础参数'!$E$4*'模板使用说明&amp;基础参数'!$E$11,IF(L230="修改",J230*'模板使用说明&amp;基础参数'!$E$4*'模板使用说明&amp;基础参数'!$E$10,J230*'模板使用说明&amp;基础参数'!$E$4*'模板使用说明&amp;基础参数'!$E$9)),IF(K230="中",IF(L230="删除",J230*'模板使用说明&amp;基础参数'!$E$5*'模板使用说明&amp;基础参数'!$E$11,IF(L230="修改",J230*'模板使用说明&amp;基础参数'!$E$5*'模板使用说明&amp;基础参数'!$E$10,J230*'模板使用说明&amp;基础参数'!$E$5*'模板使用说明&amp;基础参数'!$E$9)),IF(L230="删除",J230*'模板使用说明&amp;基础参数'!$E$6*'模板使用说明&amp;基础参数'!$E$11,IF(L230="修改",J230*'模板使用说明&amp;基础参数'!$E$6*'模板使用说明&amp;基础参数'!$E$10,J230*'模板使用说明&amp;基础参数'!$E$6*'模板使用说明&amp;基础参数'!$E$9)))))</f>
        <v/>
      </c>
      <c r="N230" s="97"/>
    </row>
    <row r="231" customHeight="1" spans="1:14">
      <c r="A231" s="91">
        <f t="shared" si="3"/>
        <v>226</v>
      </c>
      <c r="B231" s="92"/>
      <c r="C231" s="92"/>
      <c r="D231" s="92"/>
      <c r="E231" s="92"/>
      <c r="F231" s="93"/>
      <c r="G231" s="93"/>
      <c r="H231" s="93"/>
      <c r="I231" s="91"/>
      <c r="J231" s="11" t="str">
        <f>IF(I231="ILF",IF($C$1="预估功能点",'模板使用说明&amp;基础参数'!$E$14,'模板使用说明&amp;基础参数'!$E$21),IF(I231="EIF",IF($C$1="预估功能点",'模板使用说明&amp;基础参数'!$E$15,'模板使用说明&amp;基础参数'!$E$22),IF(I231="EI",IF($C$1="预估功能点",'模板使用说明&amp;基础参数'!$E$16,'模板使用说明&amp;基础参数'!$E$23),IF(I231="EO",IF($C$1="预估功能点",'模板使用说明&amp;基础参数'!$E$17,'模板使用说明&amp;基础参数'!$E$24),IF(I231="EQ",IF($C$1="预估功能点",'模板使用说明&amp;基础参数'!$E$18,'模板使用说明&amp;基础参数'!$E$25),"")))))</f>
        <v/>
      </c>
      <c r="K231" s="95"/>
      <c r="L231" s="95"/>
      <c r="M231" s="96" t="str">
        <f>IF(J231="","",IF(K231="高",IF(L231="删除",J231*'模板使用说明&amp;基础参数'!$E$4*'模板使用说明&amp;基础参数'!$E$11,IF(L231="修改",J231*'模板使用说明&amp;基础参数'!$E$4*'模板使用说明&amp;基础参数'!$E$10,J231*'模板使用说明&amp;基础参数'!$E$4*'模板使用说明&amp;基础参数'!$E$9)),IF(K231="中",IF(L231="删除",J231*'模板使用说明&amp;基础参数'!$E$5*'模板使用说明&amp;基础参数'!$E$11,IF(L231="修改",J231*'模板使用说明&amp;基础参数'!$E$5*'模板使用说明&amp;基础参数'!$E$10,J231*'模板使用说明&amp;基础参数'!$E$5*'模板使用说明&amp;基础参数'!$E$9)),IF(L231="删除",J231*'模板使用说明&amp;基础参数'!$E$6*'模板使用说明&amp;基础参数'!$E$11,IF(L231="修改",J231*'模板使用说明&amp;基础参数'!$E$6*'模板使用说明&amp;基础参数'!$E$10,J231*'模板使用说明&amp;基础参数'!$E$6*'模板使用说明&amp;基础参数'!$E$9)))))</f>
        <v/>
      </c>
      <c r="N231" s="97"/>
    </row>
    <row r="232" customHeight="1" spans="1:14">
      <c r="A232" s="91">
        <f t="shared" si="3"/>
        <v>227</v>
      </c>
      <c r="B232" s="92"/>
      <c r="C232" s="92"/>
      <c r="D232" s="92"/>
      <c r="E232" s="92"/>
      <c r="F232" s="92"/>
      <c r="G232" s="92"/>
      <c r="H232" s="93"/>
      <c r="I232" s="91"/>
      <c r="J232" s="11" t="str">
        <f>IF(I232="ILF",IF($C$1="预估功能点",'模板使用说明&amp;基础参数'!$E$14,'模板使用说明&amp;基础参数'!$E$21),IF(I232="EIF",IF($C$1="预估功能点",'模板使用说明&amp;基础参数'!$E$15,'模板使用说明&amp;基础参数'!$E$22),IF(I232="EI",IF($C$1="预估功能点",'模板使用说明&amp;基础参数'!$E$16,'模板使用说明&amp;基础参数'!$E$23),IF(I232="EO",IF($C$1="预估功能点",'模板使用说明&amp;基础参数'!$E$17,'模板使用说明&amp;基础参数'!$E$24),IF(I232="EQ",IF($C$1="预估功能点",'模板使用说明&amp;基础参数'!$E$18,'模板使用说明&amp;基础参数'!$E$25),"")))))</f>
        <v/>
      </c>
      <c r="K232" s="95"/>
      <c r="L232" s="95"/>
      <c r="M232" s="96" t="str">
        <f>IF(J232="","",IF(K232="高",IF(L232="删除",J232*'模板使用说明&amp;基础参数'!$E$4*'模板使用说明&amp;基础参数'!$E$11,IF(L232="修改",J232*'模板使用说明&amp;基础参数'!$E$4*'模板使用说明&amp;基础参数'!$E$10,J232*'模板使用说明&amp;基础参数'!$E$4*'模板使用说明&amp;基础参数'!$E$9)),IF(K232="中",IF(L232="删除",J232*'模板使用说明&amp;基础参数'!$E$5*'模板使用说明&amp;基础参数'!$E$11,IF(L232="修改",J232*'模板使用说明&amp;基础参数'!$E$5*'模板使用说明&amp;基础参数'!$E$10,J232*'模板使用说明&amp;基础参数'!$E$5*'模板使用说明&amp;基础参数'!$E$9)),IF(L232="删除",J232*'模板使用说明&amp;基础参数'!$E$6*'模板使用说明&amp;基础参数'!$E$11,IF(L232="修改",J232*'模板使用说明&amp;基础参数'!$E$6*'模板使用说明&amp;基础参数'!$E$10,J232*'模板使用说明&amp;基础参数'!$E$6*'模板使用说明&amp;基础参数'!$E$9)))))</f>
        <v/>
      </c>
      <c r="N232" s="97"/>
    </row>
    <row r="233" customHeight="1" spans="1:14">
      <c r="A233" s="91">
        <f t="shared" si="3"/>
        <v>228</v>
      </c>
      <c r="B233" s="92"/>
      <c r="C233" s="92"/>
      <c r="D233" s="92"/>
      <c r="E233" s="92"/>
      <c r="F233" s="92"/>
      <c r="G233" s="92"/>
      <c r="H233" s="93"/>
      <c r="I233" s="91"/>
      <c r="J233" s="11" t="str">
        <f>IF(I233="ILF",IF($C$1="预估功能点",'模板使用说明&amp;基础参数'!$E$14,'模板使用说明&amp;基础参数'!$E$21),IF(I233="EIF",IF($C$1="预估功能点",'模板使用说明&amp;基础参数'!$E$15,'模板使用说明&amp;基础参数'!$E$22),IF(I233="EI",IF($C$1="预估功能点",'模板使用说明&amp;基础参数'!$E$16,'模板使用说明&amp;基础参数'!$E$23),IF(I233="EO",IF($C$1="预估功能点",'模板使用说明&amp;基础参数'!$E$17,'模板使用说明&amp;基础参数'!$E$24),IF(I233="EQ",IF($C$1="预估功能点",'模板使用说明&amp;基础参数'!$E$18,'模板使用说明&amp;基础参数'!$E$25),"")))))</f>
        <v/>
      </c>
      <c r="K233" s="95"/>
      <c r="L233" s="95"/>
      <c r="M233" s="96" t="str">
        <f>IF(J233="","",IF(K233="高",IF(L233="删除",J233*'模板使用说明&amp;基础参数'!$E$4*'模板使用说明&amp;基础参数'!$E$11,IF(L233="修改",J233*'模板使用说明&amp;基础参数'!$E$4*'模板使用说明&amp;基础参数'!$E$10,J233*'模板使用说明&amp;基础参数'!$E$4*'模板使用说明&amp;基础参数'!$E$9)),IF(K233="中",IF(L233="删除",J233*'模板使用说明&amp;基础参数'!$E$5*'模板使用说明&amp;基础参数'!$E$11,IF(L233="修改",J233*'模板使用说明&amp;基础参数'!$E$5*'模板使用说明&amp;基础参数'!$E$10,J233*'模板使用说明&amp;基础参数'!$E$5*'模板使用说明&amp;基础参数'!$E$9)),IF(L233="删除",J233*'模板使用说明&amp;基础参数'!$E$6*'模板使用说明&amp;基础参数'!$E$11,IF(L233="修改",J233*'模板使用说明&amp;基础参数'!$E$6*'模板使用说明&amp;基础参数'!$E$10,J233*'模板使用说明&amp;基础参数'!$E$6*'模板使用说明&amp;基础参数'!$E$9)))))</f>
        <v/>
      </c>
      <c r="N233" s="97"/>
    </row>
    <row r="234" customHeight="1" spans="1:14">
      <c r="A234" s="91">
        <f t="shared" si="3"/>
        <v>229</v>
      </c>
      <c r="B234" s="92"/>
      <c r="C234" s="92"/>
      <c r="D234" s="92"/>
      <c r="E234" s="92"/>
      <c r="F234" s="92"/>
      <c r="G234" s="92"/>
      <c r="H234" s="93"/>
      <c r="I234" s="91"/>
      <c r="J234" s="11" t="str">
        <f>IF(I234="ILF",IF($C$1="预估功能点",'模板使用说明&amp;基础参数'!$E$14,'模板使用说明&amp;基础参数'!$E$21),IF(I234="EIF",IF($C$1="预估功能点",'模板使用说明&amp;基础参数'!$E$15,'模板使用说明&amp;基础参数'!$E$22),IF(I234="EI",IF($C$1="预估功能点",'模板使用说明&amp;基础参数'!$E$16,'模板使用说明&amp;基础参数'!$E$23),IF(I234="EO",IF($C$1="预估功能点",'模板使用说明&amp;基础参数'!$E$17,'模板使用说明&amp;基础参数'!$E$24),IF(I234="EQ",IF($C$1="预估功能点",'模板使用说明&amp;基础参数'!$E$18,'模板使用说明&amp;基础参数'!$E$25),"")))))</f>
        <v/>
      </c>
      <c r="K234" s="95"/>
      <c r="L234" s="95"/>
      <c r="M234" s="96" t="str">
        <f>IF(J234="","",IF(K234="高",IF(L234="删除",J234*'模板使用说明&amp;基础参数'!$E$4*'模板使用说明&amp;基础参数'!$E$11,IF(L234="修改",J234*'模板使用说明&amp;基础参数'!$E$4*'模板使用说明&amp;基础参数'!$E$10,J234*'模板使用说明&amp;基础参数'!$E$4*'模板使用说明&amp;基础参数'!$E$9)),IF(K234="中",IF(L234="删除",J234*'模板使用说明&amp;基础参数'!$E$5*'模板使用说明&amp;基础参数'!$E$11,IF(L234="修改",J234*'模板使用说明&amp;基础参数'!$E$5*'模板使用说明&amp;基础参数'!$E$10,J234*'模板使用说明&amp;基础参数'!$E$5*'模板使用说明&amp;基础参数'!$E$9)),IF(L234="删除",J234*'模板使用说明&amp;基础参数'!$E$6*'模板使用说明&amp;基础参数'!$E$11,IF(L234="修改",J234*'模板使用说明&amp;基础参数'!$E$6*'模板使用说明&amp;基础参数'!$E$10,J234*'模板使用说明&amp;基础参数'!$E$6*'模板使用说明&amp;基础参数'!$E$9)))))</f>
        <v/>
      </c>
      <c r="N234" s="97"/>
    </row>
    <row r="235" customHeight="1" spans="1:14">
      <c r="A235" s="91">
        <f t="shared" si="3"/>
        <v>230</v>
      </c>
      <c r="B235" s="92"/>
      <c r="C235" s="92"/>
      <c r="D235" s="92"/>
      <c r="E235" s="92"/>
      <c r="F235" s="92"/>
      <c r="G235" s="92"/>
      <c r="H235" s="93"/>
      <c r="I235" s="91"/>
      <c r="J235" s="11" t="str">
        <f>IF(I235="ILF",IF($C$1="预估功能点",'模板使用说明&amp;基础参数'!$E$14,'模板使用说明&amp;基础参数'!$E$21),IF(I235="EIF",IF($C$1="预估功能点",'模板使用说明&amp;基础参数'!$E$15,'模板使用说明&amp;基础参数'!$E$22),IF(I235="EI",IF($C$1="预估功能点",'模板使用说明&amp;基础参数'!$E$16,'模板使用说明&amp;基础参数'!$E$23),IF(I235="EO",IF($C$1="预估功能点",'模板使用说明&amp;基础参数'!$E$17,'模板使用说明&amp;基础参数'!$E$24),IF(I235="EQ",IF($C$1="预估功能点",'模板使用说明&amp;基础参数'!$E$18,'模板使用说明&amp;基础参数'!$E$25),"")))))</f>
        <v/>
      </c>
      <c r="K235" s="95"/>
      <c r="L235" s="95"/>
      <c r="M235" s="96" t="str">
        <f>IF(J235="","",IF(K235="高",IF(L235="删除",J235*'模板使用说明&amp;基础参数'!$E$4*'模板使用说明&amp;基础参数'!$E$11,IF(L235="修改",J235*'模板使用说明&amp;基础参数'!$E$4*'模板使用说明&amp;基础参数'!$E$10,J235*'模板使用说明&amp;基础参数'!$E$4*'模板使用说明&amp;基础参数'!$E$9)),IF(K235="中",IF(L235="删除",J235*'模板使用说明&amp;基础参数'!$E$5*'模板使用说明&amp;基础参数'!$E$11,IF(L235="修改",J235*'模板使用说明&amp;基础参数'!$E$5*'模板使用说明&amp;基础参数'!$E$10,J235*'模板使用说明&amp;基础参数'!$E$5*'模板使用说明&amp;基础参数'!$E$9)),IF(L235="删除",J235*'模板使用说明&amp;基础参数'!$E$6*'模板使用说明&amp;基础参数'!$E$11,IF(L235="修改",J235*'模板使用说明&amp;基础参数'!$E$6*'模板使用说明&amp;基础参数'!$E$10,J235*'模板使用说明&amp;基础参数'!$E$6*'模板使用说明&amp;基础参数'!$E$9)))))</f>
        <v/>
      </c>
      <c r="N235" s="97"/>
    </row>
    <row r="236" customHeight="1" spans="1:14">
      <c r="A236" s="91">
        <f t="shared" si="3"/>
        <v>231</v>
      </c>
      <c r="B236" s="92"/>
      <c r="C236" s="92"/>
      <c r="D236" s="92"/>
      <c r="E236" s="92"/>
      <c r="F236" s="92"/>
      <c r="G236" s="92"/>
      <c r="H236" s="93"/>
      <c r="I236" s="91"/>
      <c r="J236" s="11" t="str">
        <f>IF(I236="ILF",IF($C$1="预估功能点",'模板使用说明&amp;基础参数'!$E$14,'模板使用说明&amp;基础参数'!$E$21),IF(I236="EIF",IF($C$1="预估功能点",'模板使用说明&amp;基础参数'!$E$15,'模板使用说明&amp;基础参数'!$E$22),IF(I236="EI",IF($C$1="预估功能点",'模板使用说明&amp;基础参数'!$E$16,'模板使用说明&amp;基础参数'!$E$23),IF(I236="EO",IF($C$1="预估功能点",'模板使用说明&amp;基础参数'!$E$17,'模板使用说明&amp;基础参数'!$E$24),IF(I236="EQ",IF($C$1="预估功能点",'模板使用说明&amp;基础参数'!$E$18,'模板使用说明&amp;基础参数'!$E$25),"")))))</f>
        <v/>
      </c>
      <c r="K236" s="95"/>
      <c r="L236" s="95"/>
      <c r="M236" s="96" t="str">
        <f>IF(J236="","",IF(K236="高",IF(L236="删除",J236*'模板使用说明&amp;基础参数'!$E$4*'模板使用说明&amp;基础参数'!$E$11,IF(L236="修改",J236*'模板使用说明&amp;基础参数'!$E$4*'模板使用说明&amp;基础参数'!$E$10,J236*'模板使用说明&amp;基础参数'!$E$4*'模板使用说明&amp;基础参数'!$E$9)),IF(K236="中",IF(L236="删除",J236*'模板使用说明&amp;基础参数'!$E$5*'模板使用说明&amp;基础参数'!$E$11,IF(L236="修改",J236*'模板使用说明&amp;基础参数'!$E$5*'模板使用说明&amp;基础参数'!$E$10,J236*'模板使用说明&amp;基础参数'!$E$5*'模板使用说明&amp;基础参数'!$E$9)),IF(L236="删除",J236*'模板使用说明&amp;基础参数'!$E$6*'模板使用说明&amp;基础参数'!$E$11,IF(L236="修改",J236*'模板使用说明&amp;基础参数'!$E$6*'模板使用说明&amp;基础参数'!$E$10,J236*'模板使用说明&amp;基础参数'!$E$6*'模板使用说明&amp;基础参数'!$E$9)))))</f>
        <v/>
      </c>
      <c r="N236" s="97"/>
    </row>
    <row r="237" customHeight="1" spans="1:14">
      <c r="A237" s="91">
        <f t="shared" si="3"/>
        <v>232</v>
      </c>
      <c r="B237" s="92"/>
      <c r="C237" s="92"/>
      <c r="D237" s="92"/>
      <c r="E237" s="92"/>
      <c r="F237" s="92"/>
      <c r="G237" s="92"/>
      <c r="H237" s="93"/>
      <c r="I237" s="91"/>
      <c r="J237" s="11" t="str">
        <f>IF(I237="ILF",IF($C$1="预估功能点",'模板使用说明&amp;基础参数'!$E$14,'模板使用说明&amp;基础参数'!$E$21),IF(I237="EIF",IF($C$1="预估功能点",'模板使用说明&amp;基础参数'!$E$15,'模板使用说明&amp;基础参数'!$E$22),IF(I237="EI",IF($C$1="预估功能点",'模板使用说明&amp;基础参数'!$E$16,'模板使用说明&amp;基础参数'!$E$23),IF(I237="EO",IF($C$1="预估功能点",'模板使用说明&amp;基础参数'!$E$17,'模板使用说明&amp;基础参数'!$E$24),IF(I237="EQ",IF($C$1="预估功能点",'模板使用说明&amp;基础参数'!$E$18,'模板使用说明&amp;基础参数'!$E$25),"")))))</f>
        <v/>
      </c>
      <c r="K237" s="95"/>
      <c r="L237" s="95"/>
      <c r="M237" s="96" t="str">
        <f>IF(J237="","",IF(K237="高",IF(L237="删除",J237*'模板使用说明&amp;基础参数'!$E$4*'模板使用说明&amp;基础参数'!$E$11,IF(L237="修改",J237*'模板使用说明&amp;基础参数'!$E$4*'模板使用说明&amp;基础参数'!$E$10,J237*'模板使用说明&amp;基础参数'!$E$4*'模板使用说明&amp;基础参数'!$E$9)),IF(K237="中",IF(L237="删除",J237*'模板使用说明&amp;基础参数'!$E$5*'模板使用说明&amp;基础参数'!$E$11,IF(L237="修改",J237*'模板使用说明&amp;基础参数'!$E$5*'模板使用说明&amp;基础参数'!$E$10,J237*'模板使用说明&amp;基础参数'!$E$5*'模板使用说明&amp;基础参数'!$E$9)),IF(L237="删除",J237*'模板使用说明&amp;基础参数'!$E$6*'模板使用说明&amp;基础参数'!$E$11,IF(L237="修改",J237*'模板使用说明&amp;基础参数'!$E$6*'模板使用说明&amp;基础参数'!$E$10,J237*'模板使用说明&amp;基础参数'!$E$6*'模板使用说明&amp;基础参数'!$E$9)))))</f>
        <v/>
      </c>
      <c r="N237" s="97"/>
    </row>
    <row r="238" customHeight="1" spans="1:14">
      <c r="A238" s="91">
        <f t="shared" si="3"/>
        <v>233</v>
      </c>
      <c r="B238" s="92"/>
      <c r="C238" s="92"/>
      <c r="D238" s="92"/>
      <c r="E238" s="92"/>
      <c r="F238" s="92"/>
      <c r="G238" s="92"/>
      <c r="H238" s="93"/>
      <c r="I238" s="91"/>
      <c r="J238" s="11" t="str">
        <f>IF(I238="ILF",IF($C$1="预估功能点",'模板使用说明&amp;基础参数'!$E$14,'模板使用说明&amp;基础参数'!$E$21),IF(I238="EIF",IF($C$1="预估功能点",'模板使用说明&amp;基础参数'!$E$15,'模板使用说明&amp;基础参数'!$E$22),IF(I238="EI",IF($C$1="预估功能点",'模板使用说明&amp;基础参数'!$E$16,'模板使用说明&amp;基础参数'!$E$23),IF(I238="EO",IF($C$1="预估功能点",'模板使用说明&amp;基础参数'!$E$17,'模板使用说明&amp;基础参数'!$E$24),IF(I238="EQ",IF($C$1="预估功能点",'模板使用说明&amp;基础参数'!$E$18,'模板使用说明&amp;基础参数'!$E$25),"")))))</f>
        <v/>
      </c>
      <c r="K238" s="95"/>
      <c r="L238" s="95"/>
      <c r="M238" s="96" t="str">
        <f>IF(J238="","",IF(K238="高",IF(L238="删除",J238*'模板使用说明&amp;基础参数'!$E$4*'模板使用说明&amp;基础参数'!$E$11,IF(L238="修改",J238*'模板使用说明&amp;基础参数'!$E$4*'模板使用说明&amp;基础参数'!$E$10,J238*'模板使用说明&amp;基础参数'!$E$4*'模板使用说明&amp;基础参数'!$E$9)),IF(K238="中",IF(L238="删除",J238*'模板使用说明&amp;基础参数'!$E$5*'模板使用说明&amp;基础参数'!$E$11,IF(L238="修改",J238*'模板使用说明&amp;基础参数'!$E$5*'模板使用说明&amp;基础参数'!$E$10,J238*'模板使用说明&amp;基础参数'!$E$5*'模板使用说明&amp;基础参数'!$E$9)),IF(L238="删除",J238*'模板使用说明&amp;基础参数'!$E$6*'模板使用说明&amp;基础参数'!$E$11,IF(L238="修改",J238*'模板使用说明&amp;基础参数'!$E$6*'模板使用说明&amp;基础参数'!$E$10,J238*'模板使用说明&amp;基础参数'!$E$6*'模板使用说明&amp;基础参数'!$E$9)))))</f>
        <v/>
      </c>
      <c r="N238" s="97"/>
    </row>
    <row r="239" customHeight="1" spans="1:14">
      <c r="A239" s="91">
        <f t="shared" si="3"/>
        <v>234</v>
      </c>
      <c r="B239" s="92"/>
      <c r="C239" s="92"/>
      <c r="D239" s="92"/>
      <c r="E239" s="92"/>
      <c r="F239" s="92"/>
      <c r="G239" s="92"/>
      <c r="H239" s="93"/>
      <c r="I239" s="91"/>
      <c r="J239" s="11" t="str">
        <f>IF(I239="ILF",IF($C$1="预估功能点",'模板使用说明&amp;基础参数'!$E$14,'模板使用说明&amp;基础参数'!$E$21),IF(I239="EIF",IF($C$1="预估功能点",'模板使用说明&amp;基础参数'!$E$15,'模板使用说明&amp;基础参数'!$E$22),IF(I239="EI",IF($C$1="预估功能点",'模板使用说明&amp;基础参数'!$E$16,'模板使用说明&amp;基础参数'!$E$23),IF(I239="EO",IF($C$1="预估功能点",'模板使用说明&amp;基础参数'!$E$17,'模板使用说明&amp;基础参数'!$E$24),IF(I239="EQ",IF($C$1="预估功能点",'模板使用说明&amp;基础参数'!$E$18,'模板使用说明&amp;基础参数'!$E$25),"")))))</f>
        <v/>
      </c>
      <c r="K239" s="95"/>
      <c r="L239" s="95"/>
      <c r="M239" s="96" t="str">
        <f>IF(J239="","",IF(K239="高",IF(L239="删除",J239*'模板使用说明&amp;基础参数'!$E$4*'模板使用说明&amp;基础参数'!$E$11,IF(L239="修改",J239*'模板使用说明&amp;基础参数'!$E$4*'模板使用说明&amp;基础参数'!$E$10,J239*'模板使用说明&amp;基础参数'!$E$4*'模板使用说明&amp;基础参数'!$E$9)),IF(K239="中",IF(L239="删除",J239*'模板使用说明&amp;基础参数'!$E$5*'模板使用说明&amp;基础参数'!$E$11,IF(L239="修改",J239*'模板使用说明&amp;基础参数'!$E$5*'模板使用说明&amp;基础参数'!$E$10,J239*'模板使用说明&amp;基础参数'!$E$5*'模板使用说明&amp;基础参数'!$E$9)),IF(L239="删除",J239*'模板使用说明&amp;基础参数'!$E$6*'模板使用说明&amp;基础参数'!$E$11,IF(L239="修改",J239*'模板使用说明&amp;基础参数'!$E$6*'模板使用说明&amp;基础参数'!$E$10,J239*'模板使用说明&amp;基础参数'!$E$6*'模板使用说明&amp;基础参数'!$E$9)))))</f>
        <v/>
      </c>
      <c r="N239" s="97"/>
    </row>
    <row r="240" customHeight="1" spans="1:14">
      <c r="A240" s="91">
        <f t="shared" si="3"/>
        <v>235</v>
      </c>
      <c r="B240" s="92"/>
      <c r="C240" s="92"/>
      <c r="D240" s="92"/>
      <c r="E240" s="92"/>
      <c r="F240" s="92"/>
      <c r="G240" s="92"/>
      <c r="H240" s="93"/>
      <c r="I240" s="91"/>
      <c r="J240" s="11" t="str">
        <f>IF(I240="ILF",IF($C$1="预估功能点",'模板使用说明&amp;基础参数'!$E$14,'模板使用说明&amp;基础参数'!$E$21),IF(I240="EIF",IF($C$1="预估功能点",'模板使用说明&amp;基础参数'!$E$15,'模板使用说明&amp;基础参数'!$E$22),IF(I240="EI",IF($C$1="预估功能点",'模板使用说明&amp;基础参数'!$E$16,'模板使用说明&amp;基础参数'!$E$23),IF(I240="EO",IF($C$1="预估功能点",'模板使用说明&amp;基础参数'!$E$17,'模板使用说明&amp;基础参数'!$E$24),IF(I240="EQ",IF($C$1="预估功能点",'模板使用说明&amp;基础参数'!$E$18,'模板使用说明&amp;基础参数'!$E$25),"")))))</f>
        <v/>
      </c>
      <c r="K240" s="95"/>
      <c r="L240" s="95"/>
      <c r="M240" s="96" t="str">
        <f>IF(J240="","",IF(K240="高",IF(L240="删除",J240*'模板使用说明&amp;基础参数'!$E$4*'模板使用说明&amp;基础参数'!$E$11,IF(L240="修改",J240*'模板使用说明&amp;基础参数'!$E$4*'模板使用说明&amp;基础参数'!$E$10,J240*'模板使用说明&amp;基础参数'!$E$4*'模板使用说明&amp;基础参数'!$E$9)),IF(K240="中",IF(L240="删除",J240*'模板使用说明&amp;基础参数'!$E$5*'模板使用说明&amp;基础参数'!$E$11,IF(L240="修改",J240*'模板使用说明&amp;基础参数'!$E$5*'模板使用说明&amp;基础参数'!$E$10,J240*'模板使用说明&amp;基础参数'!$E$5*'模板使用说明&amp;基础参数'!$E$9)),IF(L240="删除",J240*'模板使用说明&amp;基础参数'!$E$6*'模板使用说明&amp;基础参数'!$E$11,IF(L240="修改",J240*'模板使用说明&amp;基础参数'!$E$6*'模板使用说明&amp;基础参数'!$E$10,J240*'模板使用说明&amp;基础参数'!$E$6*'模板使用说明&amp;基础参数'!$E$9)))))</f>
        <v/>
      </c>
      <c r="N240" s="97"/>
    </row>
    <row r="241" customHeight="1" spans="1:14">
      <c r="A241" s="91">
        <f t="shared" si="3"/>
        <v>236</v>
      </c>
      <c r="B241" s="92"/>
      <c r="C241" s="92"/>
      <c r="D241" s="92"/>
      <c r="E241" s="92"/>
      <c r="F241" s="92"/>
      <c r="G241" s="92"/>
      <c r="H241" s="93"/>
      <c r="I241" s="91"/>
      <c r="J241" s="11" t="str">
        <f>IF(I241="ILF",IF($C$1="预估功能点",'模板使用说明&amp;基础参数'!$E$14,'模板使用说明&amp;基础参数'!$E$21),IF(I241="EIF",IF($C$1="预估功能点",'模板使用说明&amp;基础参数'!$E$15,'模板使用说明&amp;基础参数'!$E$22),IF(I241="EI",IF($C$1="预估功能点",'模板使用说明&amp;基础参数'!$E$16,'模板使用说明&amp;基础参数'!$E$23),IF(I241="EO",IF($C$1="预估功能点",'模板使用说明&amp;基础参数'!$E$17,'模板使用说明&amp;基础参数'!$E$24),IF(I241="EQ",IF($C$1="预估功能点",'模板使用说明&amp;基础参数'!$E$18,'模板使用说明&amp;基础参数'!$E$25),"")))))</f>
        <v/>
      </c>
      <c r="K241" s="95"/>
      <c r="L241" s="95"/>
      <c r="M241" s="96" t="str">
        <f>IF(J241="","",IF(K241="高",IF(L241="删除",J241*'模板使用说明&amp;基础参数'!$E$4*'模板使用说明&amp;基础参数'!$E$11,IF(L241="修改",J241*'模板使用说明&amp;基础参数'!$E$4*'模板使用说明&amp;基础参数'!$E$10,J241*'模板使用说明&amp;基础参数'!$E$4*'模板使用说明&amp;基础参数'!$E$9)),IF(K241="中",IF(L241="删除",J241*'模板使用说明&amp;基础参数'!$E$5*'模板使用说明&amp;基础参数'!$E$11,IF(L241="修改",J241*'模板使用说明&amp;基础参数'!$E$5*'模板使用说明&amp;基础参数'!$E$10,J241*'模板使用说明&amp;基础参数'!$E$5*'模板使用说明&amp;基础参数'!$E$9)),IF(L241="删除",J241*'模板使用说明&amp;基础参数'!$E$6*'模板使用说明&amp;基础参数'!$E$11,IF(L241="修改",J241*'模板使用说明&amp;基础参数'!$E$6*'模板使用说明&amp;基础参数'!$E$10,J241*'模板使用说明&amp;基础参数'!$E$6*'模板使用说明&amp;基础参数'!$E$9)))))</f>
        <v/>
      </c>
      <c r="N241" s="97"/>
    </row>
    <row r="242" customHeight="1" spans="1:14">
      <c r="A242" s="91">
        <f t="shared" si="3"/>
        <v>237</v>
      </c>
      <c r="B242" s="92"/>
      <c r="C242" s="92"/>
      <c r="D242" s="92"/>
      <c r="E242" s="92"/>
      <c r="F242" s="92"/>
      <c r="G242" s="92"/>
      <c r="H242" s="93"/>
      <c r="I242" s="91"/>
      <c r="J242" s="11" t="str">
        <f>IF(I242="ILF",IF($C$1="预估功能点",'模板使用说明&amp;基础参数'!$E$14,'模板使用说明&amp;基础参数'!$E$21),IF(I242="EIF",IF($C$1="预估功能点",'模板使用说明&amp;基础参数'!$E$15,'模板使用说明&amp;基础参数'!$E$22),IF(I242="EI",IF($C$1="预估功能点",'模板使用说明&amp;基础参数'!$E$16,'模板使用说明&amp;基础参数'!$E$23),IF(I242="EO",IF($C$1="预估功能点",'模板使用说明&amp;基础参数'!$E$17,'模板使用说明&amp;基础参数'!$E$24),IF(I242="EQ",IF($C$1="预估功能点",'模板使用说明&amp;基础参数'!$E$18,'模板使用说明&amp;基础参数'!$E$25),"")))))</f>
        <v/>
      </c>
      <c r="K242" s="95"/>
      <c r="L242" s="95"/>
      <c r="M242" s="96" t="str">
        <f>IF(J242="","",IF(K242="高",IF(L242="删除",J242*'模板使用说明&amp;基础参数'!$E$4*'模板使用说明&amp;基础参数'!$E$11,IF(L242="修改",J242*'模板使用说明&amp;基础参数'!$E$4*'模板使用说明&amp;基础参数'!$E$10,J242*'模板使用说明&amp;基础参数'!$E$4*'模板使用说明&amp;基础参数'!$E$9)),IF(K242="中",IF(L242="删除",J242*'模板使用说明&amp;基础参数'!$E$5*'模板使用说明&amp;基础参数'!$E$11,IF(L242="修改",J242*'模板使用说明&amp;基础参数'!$E$5*'模板使用说明&amp;基础参数'!$E$10,J242*'模板使用说明&amp;基础参数'!$E$5*'模板使用说明&amp;基础参数'!$E$9)),IF(L242="删除",J242*'模板使用说明&amp;基础参数'!$E$6*'模板使用说明&amp;基础参数'!$E$11,IF(L242="修改",J242*'模板使用说明&amp;基础参数'!$E$6*'模板使用说明&amp;基础参数'!$E$10,J242*'模板使用说明&amp;基础参数'!$E$6*'模板使用说明&amp;基础参数'!$E$9)))))</f>
        <v/>
      </c>
      <c r="N242" s="97"/>
    </row>
    <row r="243" customHeight="1" spans="1:14">
      <c r="A243" s="91">
        <f t="shared" si="3"/>
        <v>238</v>
      </c>
      <c r="B243" s="92"/>
      <c r="C243" s="92"/>
      <c r="D243" s="92"/>
      <c r="E243" s="92"/>
      <c r="F243" s="93"/>
      <c r="G243" s="93"/>
      <c r="H243" s="93"/>
      <c r="I243" s="91"/>
      <c r="J243" s="11" t="str">
        <f>IF(I243="ILF",IF($C$1="预估功能点",'模板使用说明&amp;基础参数'!$E$14,'模板使用说明&amp;基础参数'!$E$21),IF(I243="EIF",IF($C$1="预估功能点",'模板使用说明&amp;基础参数'!$E$15,'模板使用说明&amp;基础参数'!$E$22),IF(I243="EI",IF($C$1="预估功能点",'模板使用说明&amp;基础参数'!$E$16,'模板使用说明&amp;基础参数'!$E$23),IF(I243="EO",IF($C$1="预估功能点",'模板使用说明&amp;基础参数'!$E$17,'模板使用说明&amp;基础参数'!$E$24),IF(I243="EQ",IF($C$1="预估功能点",'模板使用说明&amp;基础参数'!$E$18,'模板使用说明&amp;基础参数'!$E$25),"")))))</f>
        <v/>
      </c>
      <c r="K243" s="95"/>
      <c r="L243" s="95"/>
      <c r="M243" s="96" t="str">
        <f>IF(J243="","",IF(K243="高",IF(L243="删除",J243*'模板使用说明&amp;基础参数'!$E$4*'模板使用说明&amp;基础参数'!$E$11,IF(L243="修改",J243*'模板使用说明&amp;基础参数'!$E$4*'模板使用说明&amp;基础参数'!$E$10,J243*'模板使用说明&amp;基础参数'!$E$4*'模板使用说明&amp;基础参数'!$E$9)),IF(K243="中",IF(L243="删除",J243*'模板使用说明&amp;基础参数'!$E$5*'模板使用说明&amp;基础参数'!$E$11,IF(L243="修改",J243*'模板使用说明&amp;基础参数'!$E$5*'模板使用说明&amp;基础参数'!$E$10,J243*'模板使用说明&amp;基础参数'!$E$5*'模板使用说明&amp;基础参数'!$E$9)),IF(L243="删除",J243*'模板使用说明&amp;基础参数'!$E$6*'模板使用说明&amp;基础参数'!$E$11,IF(L243="修改",J243*'模板使用说明&amp;基础参数'!$E$6*'模板使用说明&amp;基础参数'!$E$10,J243*'模板使用说明&amp;基础参数'!$E$6*'模板使用说明&amp;基础参数'!$E$9)))))</f>
        <v/>
      </c>
      <c r="N243" s="97"/>
    </row>
    <row r="244" customHeight="1" spans="1:14">
      <c r="A244" s="91">
        <f t="shared" si="3"/>
        <v>239</v>
      </c>
      <c r="B244" s="92"/>
      <c r="C244" s="92"/>
      <c r="D244" s="92"/>
      <c r="E244" s="92"/>
      <c r="F244" s="92"/>
      <c r="G244" s="92"/>
      <c r="H244" s="93"/>
      <c r="I244" s="91"/>
      <c r="J244" s="11" t="str">
        <f>IF(I244="ILF",IF($C$1="预估功能点",'模板使用说明&amp;基础参数'!$E$14,'模板使用说明&amp;基础参数'!$E$21),IF(I244="EIF",IF($C$1="预估功能点",'模板使用说明&amp;基础参数'!$E$15,'模板使用说明&amp;基础参数'!$E$22),IF(I244="EI",IF($C$1="预估功能点",'模板使用说明&amp;基础参数'!$E$16,'模板使用说明&amp;基础参数'!$E$23),IF(I244="EO",IF($C$1="预估功能点",'模板使用说明&amp;基础参数'!$E$17,'模板使用说明&amp;基础参数'!$E$24),IF(I244="EQ",IF($C$1="预估功能点",'模板使用说明&amp;基础参数'!$E$18,'模板使用说明&amp;基础参数'!$E$25),"")))))</f>
        <v/>
      </c>
      <c r="K244" s="95"/>
      <c r="L244" s="95"/>
      <c r="M244" s="96" t="str">
        <f>IF(J244="","",IF(K244="高",IF(L244="删除",J244*'模板使用说明&amp;基础参数'!$E$4*'模板使用说明&amp;基础参数'!$E$11,IF(L244="修改",J244*'模板使用说明&amp;基础参数'!$E$4*'模板使用说明&amp;基础参数'!$E$10,J244*'模板使用说明&amp;基础参数'!$E$4*'模板使用说明&amp;基础参数'!$E$9)),IF(K244="中",IF(L244="删除",J244*'模板使用说明&amp;基础参数'!$E$5*'模板使用说明&amp;基础参数'!$E$11,IF(L244="修改",J244*'模板使用说明&amp;基础参数'!$E$5*'模板使用说明&amp;基础参数'!$E$10,J244*'模板使用说明&amp;基础参数'!$E$5*'模板使用说明&amp;基础参数'!$E$9)),IF(L244="删除",J244*'模板使用说明&amp;基础参数'!$E$6*'模板使用说明&amp;基础参数'!$E$11,IF(L244="修改",J244*'模板使用说明&amp;基础参数'!$E$6*'模板使用说明&amp;基础参数'!$E$10,J244*'模板使用说明&amp;基础参数'!$E$6*'模板使用说明&amp;基础参数'!$E$9)))))</f>
        <v/>
      </c>
      <c r="N244" s="97"/>
    </row>
    <row r="245" customHeight="1" spans="1:14">
      <c r="A245" s="91">
        <f t="shared" si="3"/>
        <v>240</v>
      </c>
      <c r="B245" s="92"/>
      <c r="C245" s="92"/>
      <c r="D245" s="92"/>
      <c r="E245" s="92"/>
      <c r="F245" s="92"/>
      <c r="G245" s="92"/>
      <c r="H245" s="93"/>
      <c r="I245" s="91"/>
      <c r="J245" s="11" t="str">
        <f>IF(I245="ILF",IF($C$1="预估功能点",'模板使用说明&amp;基础参数'!$E$14,'模板使用说明&amp;基础参数'!$E$21),IF(I245="EIF",IF($C$1="预估功能点",'模板使用说明&amp;基础参数'!$E$15,'模板使用说明&amp;基础参数'!$E$22),IF(I245="EI",IF($C$1="预估功能点",'模板使用说明&amp;基础参数'!$E$16,'模板使用说明&amp;基础参数'!$E$23),IF(I245="EO",IF($C$1="预估功能点",'模板使用说明&amp;基础参数'!$E$17,'模板使用说明&amp;基础参数'!$E$24),IF(I245="EQ",IF($C$1="预估功能点",'模板使用说明&amp;基础参数'!$E$18,'模板使用说明&amp;基础参数'!$E$25),"")))))</f>
        <v/>
      </c>
      <c r="K245" s="95"/>
      <c r="L245" s="95"/>
      <c r="M245" s="96" t="str">
        <f>IF(J245="","",IF(K245="高",IF(L245="删除",J245*'模板使用说明&amp;基础参数'!$E$4*'模板使用说明&amp;基础参数'!$E$11,IF(L245="修改",J245*'模板使用说明&amp;基础参数'!$E$4*'模板使用说明&amp;基础参数'!$E$10,J245*'模板使用说明&amp;基础参数'!$E$4*'模板使用说明&amp;基础参数'!$E$9)),IF(K245="中",IF(L245="删除",J245*'模板使用说明&amp;基础参数'!$E$5*'模板使用说明&amp;基础参数'!$E$11,IF(L245="修改",J245*'模板使用说明&amp;基础参数'!$E$5*'模板使用说明&amp;基础参数'!$E$10,J245*'模板使用说明&amp;基础参数'!$E$5*'模板使用说明&amp;基础参数'!$E$9)),IF(L245="删除",J245*'模板使用说明&amp;基础参数'!$E$6*'模板使用说明&amp;基础参数'!$E$11,IF(L245="修改",J245*'模板使用说明&amp;基础参数'!$E$6*'模板使用说明&amp;基础参数'!$E$10,J245*'模板使用说明&amp;基础参数'!$E$6*'模板使用说明&amp;基础参数'!$E$9)))))</f>
        <v/>
      </c>
      <c r="N245" s="97"/>
    </row>
    <row r="246" customHeight="1" spans="1:14">
      <c r="A246" s="91">
        <f t="shared" si="3"/>
        <v>241</v>
      </c>
      <c r="B246" s="92"/>
      <c r="C246" s="92"/>
      <c r="D246" s="92"/>
      <c r="E246" s="92"/>
      <c r="F246" s="92"/>
      <c r="G246" s="92"/>
      <c r="H246" s="93"/>
      <c r="I246" s="91"/>
      <c r="J246" s="11" t="str">
        <f>IF(I246="ILF",IF($C$1="预估功能点",'模板使用说明&amp;基础参数'!$E$14,'模板使用说明&amp;基础参数'!$E$21),IF(I246="EIF",IF($C$1="预估功能点",'模板使用说明&amp;基础参数'!$E$15,'模板使用说明&amp;基础参数'!$E$22),IF(I246="EI",IF($C$1="预估功能点",'模板使用说明&amp;基础参数'!$E$16,'模板使用说明&amp;基础参数'!$E$23),IF(I246="EO",IF($C$1="预估功能点",'模板使用说明&amp;基础参数'!$E$17,'模板使用说明&amp;基础参数'!$E$24),IF(I246="EQ",IF($C$1="预估功能点",'模板使用说明&amp;基础参数'!$E$18,'模板使用说明&amp;基础参数'!$E$25),"")))))</f>
        <v/>
      </c>
      <c r="K246" s="95"/>
      <c r="L246" s="95"/>
      <c r="M246" s="96" t="str">
        <f>IF(J246="","",IF(K246="高",IF(L246="删除",J246*'模板使用说明&amp;基础参数'!$E$4*'模板使用说明&amp;基础参数'!$E$11,IF(L246="修改",J246*'模板使用说明&amp;基础参数'!$E$4*'模板使用说明&amp;基础参数'!$E$10,J246*'模板使用说明&amp;基础参数'!$E$4*'模板使用说明&amp;基础参数'!$E$9)),IF(K246="中",IF(L246="删除",J246*'模板使用说明&amp;基础参数'!$E$5*'模板使用说明&amp;基础参数'!$E$11,IF(L246="修改",J246*'模板使用说明&amp;基础参数'!$E$5*'模板使用说明&amp;基础参数'!$E$10,J246*'模板使用说明&amp;基础参数'!$E$5*'模板使用说明&amp;基础参数'!$E$9)),IF(L246="删除",J246*'模板使用说明&amp;基础参数'!$E$6*'模板使用说明&amp;基础参数'!$E$11,IF(L246="修改",J246*'模板使用说明&amp;基础参数'!$E$6*'模板使用说明&amp;基础参数'!$E$10,J246*'模板使用说明&amp;基础参数'!$E$6*'模板使用说明&amp;基础参数'!$E$9)))))</f>
        <v/>
      </c>
      <c r="N246" s="97"/>
    </row>
    <row r="247" customHeight="1" spans="1:14">
      <c r="A247" s="91">
        <f t="shared" si="3"/>
        <v>242</v>
      </c>
      <c r="B247" s="92"/>
      <c r="C247" s="92"/>
      <c r="D247" s="92"/>
      <c r="E247" s="92"/>
      <c r="F247" s="92"/>
      <c r="G247" s="92"/>
      <c r="H247" s="93"/>
      <c r="I247" s="91"/>
      <c r="J247" s="11" t="str">
        <f>IF(I247="ILF",IF($C$1="预估功能点",'模板使用说明&amp;基础参数'!$E$14,'模板使用说明&amp;基础参数'!$E$21),IF(I247="EIF",IF($C$1="预估功能点",'模板使用说明&amp;基础参数'!$E$15,'模板使用说明&amp;基础参数'!$E$22),IF(I247="EI",IF($C$1="预估功能点",'模板使用说明&amp;基础参数'!$E$16,'模板使用说明&amp;基础参数'!$E$23),IF(I247="EO",IF($C$1="预估功能点",'模板使用说明&amp;基础参数'!$E$17,'模板使用说明&amp;基础参数'!$E$24),IF(I247="EQ",IF($C$1="预估功能点",'模板使用说明&amp;基础参数'!$E$18,'模板使用说明&amp;基础参数'!$E$25),"")))))</f>
        <v/>
      </c>
      <c r="K247" s="95"/>
      <c r="L247" s="95"/>
      <c r="M247" s="96" t="str">
        <f>IF(J247="","",IF(K247="高",IF(L247="删除",J247*'模板使用说明&amp;基础参数'!$E$4*'模板使用说明&amp;基础参数'!$E$11,IF(L247="修改",J247*'模板使用说明&amp;基础参数'!$E$4*'模板使用说明&amp;基础参数'!$E$10,J247*'模板使用说明&amp;基础参数'!$E$4*'模板使用说明&amp;基础参数'!$E$9)),IF(K247="中",IF(L247="删除",J247*'模板使用说明&amp;基础参数'!$E$5*'模板使用说明&amp;基础参数'!$E$11,IF(L247="修改",J247*'模板使用说明&amp;基础参数'!$E$5*'模板使用说明&amp;基础参数'!$E$10,J247*'模板使用说明&amp;基础参数'!$E$5*'模板使用说明&amp;基础参数'!$E$9)),IF(L247="删除",J247*'模板使用说明&amp;基础参数'!$E$6*'模板使用说明&amp;基础参数'!$E$11,IF(L247="修改",J247*'模板使用说明&amp;基础参数'!$E$6*'模板使用说明&amp;基础参数'!$E$10,J247*'模板使用说明&amp;基础参数'!$E$6*'模板使用说明&amp;基础参数'!$E$9)))))</f>
        <v/>
      </c>
      <c r="N247" s="97"/>
    </row>
    <row r="248" customHeight="1" spans="1:14">
      <c r="A248" s="91">
        <f t="shared" si="3"/>
        <v>243</v>
      </c>
      <c r="B248" s="92"/>
      <c r="C248" s="92"/>
      <c r="D248" s="92"/>
      <c r="E248" s="92"/>
      <c r="F248" s="92"/>
      <c r="G248" s="92"/>
      <c r="H248" s="93"/>
      <c r="I248" s="91"/>
      <c r="J248" s="11" t="str">
        <f>IF(I248="ILF",IF($C$1="预估功能点",'模板使用说明&amp;基础参数'!$E$14,'模板使用说明&amp;基础参数'!$E$21),IF(I248="EIF",IF($C$1="预估功能点",'模板使用说明&amp;基础参数'!$E$15,'模板使用说明&amp;基础参数'!$E$22),IF(I248="EI",IF($C$1="预估功能点",'模板使用说明&amp;基础参数'!$E$16,'模板使用说明&amp;基础参数'!$E$23),IF(I248="EO",IF($C$1="预估功能点",'模板使用说明&amp;基础参数'!$E$17,'模板使用说明&amp;基础参数'!$E$24),IF(I248="EQ",IF($C$1="预估功能点",'模板使用说明&amp;基础参数'!$E$18,'模板使用说明&amp;基础参数'!$E$25),"")))))</f>
        <v/>
      </c>
      <c r="K248" s="95"/>
      <c r="L248" s="95"/>
      <c r="M248" s="96" t="str">
        <f>IF(J248="","",IF(K248="高",IF(L248="删除",J248*'模板使用说明&amp;基础参数'!$E$4*'模板使用说明&amp;基础参数'!$E$11,IF(L248="修改",J248*'模板使用说明&amp;基础参数'!$E$4*'模板使用说明&amp;基础参数'!$E$10,J248*'模板使用说明&amp;基础参数'!$E$4*'模板使用说明&amp;基础参数'!$E$9)),IF(K248="中",IF(L248="删除",J248*'模板使用说明&amp;基础参数'!$E$5*'模板使用说明&amp;基础参数'!$E$11,IF(L248="修改",J248*'模板使用说明&amp;基础参数'!$E$5*'模板使用说明&amp;基础参数'!$E$10,J248*'模板使用说明&amp;基础参数'!$E$5*'模板使用说明&amp;基础参数'!$E$9)),IF(L248="删除",J248*'模板使用说明&amp;基础参数'!$E$6*'模板使用说明&amp;基础参数'!$E$11,IF(L248="修改",J248*'模板使用说明&amp;基础参数'!$E$6*'模板使用说明&amp;基础参数'!$E$10,J248*'模板使用说明&amp;基础参数'!$E$6*'模板使用说明&amp;基础参数'!$E$9)))))</f>
        <v/>
      </c>
      <c r="N248" s="97"/>
    </row>
    <row r="249" customHeight="1" spans="1:14">
      <c r="A249" s="91">
        <f t="shared" si="3"/>
        <v>244</v>
      </c>
      <c r="B249" s="92"/>
      <c r="C249" s="92"/>
      <c r="D249" s="92"/>
      <c r="E249" s="92"/>
      <c r="F249" s="92"/>
      <c r="G249" s="92"/>
      <c r="H249" s="93"/>
      <c r="I249" s="91"/>
      <c r="J249" s="11" t="str">
        <f>IF(I249="ILF",IF($C$1="预估功能点",'模板使用说明&amp;基础参数'!$E$14,'模板使用说明&amp;基础参数'!$E$21),IF(I249="EIF",IF($C$1="预估功能点",'模板使用说明&amp;基础参数'!$E$15,'模板使用说明&amp;基础参数'!$E$22),IF(I249="EI",IF($C$1="预估功能点",'模板使用说明&amp;基础参数'!$E$16,'模板使用说明&amp;基础参数'!$E$23),IF(I249="EO",IF($C$1="预估功能点",'模板使用说明&amp;基础参数'!$E$17,'模板使用说明&amp;基础参数'!$E$24),IF(I249="EQ",IF($C$1="预估功能点",'模板使用说明&amp;基础参数'!$E$18,'模板使用说明&amp;基础参数'!$E$25),"")))))</f>
        <v/>
      </c>
      <c r="K249" s="95"/>
      <c r="L249" s="95"/>
      <c r="M249" s="96" t="str">
        <f>IF(J249="","",IF(K249="高",IF(L249="删除",J249*'模板使用说明&amp;基础参数'!$E$4*'模板使用说明&amp;基础参数'!$E$11,IF(L249="修改",J249*'模板使用说明&amp;基础参数'!$E$4*'模板使用说明&amp;基础参数'!$E$10,J249*'模板使用说明&amp;基础参数'!$E$4*'模板使用说明&amp;基础参数'!$E$9)),IF(K249="中",IF(L249="删除",J249*'模板使用说明&amp;基础参数'!$E$5*'模板使用说明&amp;基础参数'!$E$11,IF(L249="修改",J249*'模板使用说明&amp;基础参数'!$E$5*'模板使用说明&amp;基础参数'!$E$10,J249*'模板使用说明&amp;基础参数'!$E$5*'模板使用说明&amp;基础参数'!$E$9)),IF(L249="删除",J249*'模板使用说明&amp;基础参数'!$E$6*'模板使用说明&amp;基础参数'!$E$11,IF(L249="修改",J249*'模板使用说明&amp;基础参数'!$E$6*'模板使用说明&amp;基础参数'!$E$10,J249*'模板使用说明&amp;基础参数'!$E$6*'模板使用说明&amp;基础参数'!$E$9)))))</f>
        <v/>
      </c>
      <c r="N249" s="97"/>
    </row>
    <row r="250" customHeight="1" spans="1:14">
      <c r="A250" s="91">
        <f t="shared" si="3"/>
        <v>245</v>
      </c>
      <c r="B250" s="92"/>
      <c r="C250" s="92"/>
      <c r="D250" s="92"/>
      <c r="E250" s="92"/>
      <c r="F250" s="92"/>
      <c r="G250" s="92"/>
      <c r="H250" s="93"/>
      <c r="I250" s="91"/>
      <c r="J250" s="11" t="str">
        <f>IF(I250="ILF",IF($C$1="预估功能点",'模板使用说明&amp;基础参数'!$E$14,'模板使用说明&amp;基础参数'!$E$21),IF(I250="EIF",IF($C$1="预估功能点",'模板使用说明&amp;基础参数'!$E$15,'模板使用说明&amp;基础参数'!$E$22),IF(I250="EI",IF($C$1="预估功能点",'模板使用说明&amp;基础参数'!$E$16,'模板使用说明&amp;基础参数'!$E$23),IF(I250="EO",IF($C$1="预估功能点",'模板使用说明&amp;基础参数'!$E$17,'模板使用说明&amp;基础参数'!$E$24),IF(I250="EQ",IF($C$1="预估功能点",'模板使用说明&amp;基础参数'!$E$18,'模板使用说明&amp;基础参数'!$E$25),"")))))</f>
        <v/>
      </c>
      <c r="K250" s="95"/>
      <c r="L250" s="95"/>
      <c r="M250" s="96" t="str">
        <f>IF(J250="","",IF(K250="高",IF(L250="删除",J250*'模板使用说明&amp;基础参数'!$E$4*'模板使用说明&amp;基础参数'!$E$11,IF(L250="修改",J250*'模板使用说明&amp;基础参数'!$E$4*'模板使用说明&amp;基础参数'!$E$10,J250*'模板使用说明&amp;基础参数'!$E$4*'模板使用说明&amp;基础参数'!$E$9)),IF(K250="中",IF(L250="删除",J250*'模板使用说明&amp;基础参数'!$E$5*'模板使用说明&amp;基础参数'!$E$11,IF(L250="修改",J250*'模板使用说明&amp;基础参数'!$E$5*'模板使用说明&amp;基础参数'!$E$10,J250*'模板使用说明&amp;基础参数'!$E$5*'模板使用说明&amp;基础参数'!$E$9)),IF(L250="删除",J250*'模板使用说明&amp;基础参数'!$E$6*'模板使用说明&amp;基础参数'!$E$11,IF(L250="修改",J250*'模板使用说明&amp;基础参数'!$E$6*'模板使用说明&amp;基础参数'!$E$10,J250*'模板使用说明&amp;基础参数'!$E$6*'模板使用说明&amp;基础参数'!$E$9)))))</f>
        <v/>
      </c>
      <c r="N250" s="97"/>
    </row>
    <row r="251" customHeight="1" spans="1:14">
      <c r="A251" s="91">
        <f t="shared" si="3"/>
        <v>246</v>
      </c>
      <c r="B251" s="92"/>
      <c r="C251" s="92"/>
      <c r="D251" s="92"/>
      <c r="E251" s="92"/>
      <c r="F251" s="92"/>
      <c r="G251" s="92"/>
      <c r="H251" s="93"/>
      <c r="I251" s="91"/>
      <c r="J251" s="11" t="str">
        <f>IF(I251="ILF",IF($C$1="预估功能点",'模板使用说明&amp;基础参数'!$E$14,'模板使用说明&amp;基础参数'!$E$21),IF(I251="EIF",IF($C$1="预估功能点",'模板使用说明&amp;基础参数'!$E$15,'模板使用说明&amp;基础参数'!$E$22),IF(I251="EI",IF($C$1="预估功能点",'模板使用说明&amp;基础参数'!$E$16,'模板使用说明&amp;基础参数'!$E$23),IF(I251="EO",IF($C$1="预估功能点",'模板使用说明&amp;基础参数'!$E$17,'模板使用说明&amp;基础参数'!$E$24),IF(I251="EQ",IF($C$1="预估功能点",'模板使用说明&amp;基础参数'!$E$18,'模板使用说明&amp;基础参数'!$E$25),"")))))</f>
        <v/>
      </c>
      <c r="K251" s="95"/>
      <c r="L251" s="95"/>
      <c r="M251" s="96" t="str">
        <f>IF(J251="","",IF(K251="高",IF(L251="删除",J251*'模板使用说明&amp;基础参数'!$E$4*'模板使用说明&amp;基础参数'!$E$11,IF(L251="修改",J251*'模板使用说明&amp;基础参数'!$E$4*'模板使用说明&amp;基础参数'!$E$10,J251*'模板使用说明&amp;基础参数'!$E$4*'模板使用说明&amp;基础参数'!$E$9)),IF(K251="中",IF(L251="删除",J251*'模板使用说明&amp;基础参数'!$E$5*'模板使用说明&amp;基础参数'!$E$11,IF(L251="修改",J251*'模板使用说明&amp;基础参数'!$E$5*'模板使用说明&amp;基础参数'!$E$10,J251*'模板使用说明&amp;基础参数'!$E$5*'模板使用说明&amp;基础参数'!$E$9)),IF(L251="删除",J251*'模板使用说明&amp;基础参数'!$E$6*'模板使用说明&amp;基础参数'!$E$11,IF(L251="修改",J251*'模板使用说明&amp;基础参数'!$E$6*'模板使用说明&amp;基础参数'!$E$10,J251*'模板使用说明&amp;基础参数'!$E$6*'模板使用说明&amp;基础参数'!$E$9)))))</f>
        <v/>
      </c>
      <c r="N251" s="97"/>
    </row>
    <row r="252" customHeight="1" spans="1:14">
      <c r="A252" s="91">
        <f t="shared" si="3"/>
        <v>247</v>
      </c>
      <c r="B252" s="92"/>
      <c r="C252" s="92"/>
      <c r="D252" s="92"/>
      <c r="E252" s="92"/>
      <c r="F252" s="92"/>
      <c r="G252" s="92"/>
      <c r="H252" s="93"/>
      <c r="I252" s="91"/>
      <c r="J252" s="11" t="str">
        <f>IF(I252="ILF",IF($C$1="预估功能点",'模板使用说明&amp;基础参数'!$E$14,'模板使用说明&amp;基础参数'!$E$21),IF(I252="EIF",IF($C$1="预估功能点",'模板使用说明&amp;基础参数'!$E$15,'模板使用说明&amp;基础参数'!$E$22),IF(I252="EI",IF($C$1="预估功能点",'模板使用说明&amp;基础参数'!$E$16,'模板使用说明&amp;基础参数'!$E$23),IF(I252="EO",IF($C$1="预估功能点",'模板使用说明&amp;基础参数'!$E$17,'模板使用说明&amp;基础参数'!$E$24),IF(I252="EQ",IF($C$1="预估功能点",'模板使用说明&amp;基础参数'!$E$18,'模板使用说明&amp;基础参数'!$E$25),"")))))</f>
        <v/>
      </c>
      <c r="K252" s="95"/>
      <c r="L252" s="95"/>
      <c r="M252" s="96" t="str">
        <f>IF(J252="","",IF(K252="高",IF(L252="删除",J252*'模板使用说明&amp;基础参数'!$E$4*'模板使用说明&amp;基础参数'!$E$11,IF(L252="修改",J252*'模板使用说明&amp;基础参数'!$E$4*'模板使用说明&amp;基础参数'!$E$10,J252*'模板使用说明&amp;基础参数'!$E$4*'模板使用说明&amp;基础参数'!$E$9)),IF(K252="中",IF(L252="删除",J252*'模板使用说明&amp;基础参数'!$E$5*'模板使用说明&amp;基础参数'!$E$11,IF(L252="修改",J252*'模板使用说明&amp;基础参数'!$E$5*'模板使用说明&amp;基础参数'!$E$10,J252*'模板使用说明&amp;基础参数'!$E$5*'模板使用说明&amp;基础参数'!$E$9)),IF(L252="删除",J252*'模板使用说明&amp;基础参数'!$E$6*'模板使用说明&amp;基础参数'!$E$11,IF(L252="修改",J252*'模板使用说明&amp;基础参数'!$E$6*'模板使用说明&amp;基础参数'!$E$10,J252*'模板使用说明&amp;基础参数'!$E$6*'模板使用说明&amp;基础参数'!$E$9)))))</f>
        <v/>
      </c>
      <c r="N252" s="97"/>
    </row>
    <row r="253" customHeight="1" spans="1:14">
      <c r="A253" s="91">
        <f t="shared" si="3"/>
        <v>248</v>
      </c>
      <c r="B253" s="92"/>
      <c r="C253" s="92"/>
      <c r="D253" s="92"/>
      <c r="E253" s="92"/>
      <c r="F253" s="92"/>
      <c r="G253" s="92"/>
      <c r="H253" s="93"/>
      <c r="I253" s="91"/>
      <c r="J253" s="11" t="str">
        <f>IF(I253="ILF",IF($C$1="预估功能点",'模板使用说明&amp;基础参数'!$E$14,'模板使用说明&amp;基础参数'!$E$21),IF(I253="EIF",IF($C$1="预估功能点",'模板使用说明&amp;基础参数'!$E$15,'模板使用说明&amp;基础参数'!$E$22),IF(I253="EI",IF($C$1="预估功能点",'模板使用说明&amp;基础参数'!$E$16,'模板使用说明&amp;基础参数'!$E$23),IF(I253="EO",IF($C$1="预估功能点",'模板使用说明&amp;基础参数'!$E$17,'模板使用说明&amp;基础参数'!$E$24),IF(I253="EQ",IF($C$1="预估功能点",'模板使用说明&amp;基础参数'!$E$18,'模板使用说明&amp;基础参数'!$E$25),"")))))</f>
        <v/>
      </c>
      <c r="K253" s="95"/>
      <c r="L253" s="95"/>
      <c r="M253" s="96" t="str">
        <f>IF(J253="","",IF(K253="高",IF(L253="删除",J253*'模板使用说明&amp;基础参数'!$E$4*'模板使用说明&amp;基础参数'!$E$11,IF(L253="修改",J253*'模板使用说明&amp;基础参数'!$E$4*'模板使用说明&amp;基础参数'!$E$10,J253*'模板使用说明&amp;基础参数'!$E$4*'模板使用说明&amp;基础参数'!$E$9)),IF(K253="中",IF(L253="删除",J253*'模板使用说明&amp;基础参数'!$E$5*'模板使用说明&amp;基础参数'!$E$11,IF(L253="修改",J253*'模板使用说明&amp;基础参数'!$E$5*'模板使用说明&amp;基础参数'!$E$10,J253*'模板使用说明&amp;基础参数'!$E$5*'模板使用说明&amp;基础参数'!$E$9)),IF(L253="删除",J253*'模板使用说明&amp;基础参数'!$E$6*'模板使用说明&amp;基础参数'!$E$11,IF(L253="修改",J253*'模板使用说明&amp;基础参数'!$E$6*'模板使用说明&amp;基础参数'!$E$10,J253*'模板使用说明&amp;基础参数'!$E$6*'模板使用说明&amp;基础参数'!$E$9)))))</f>
        <v/>
      </c>
      <c r="N253" s="97"/>
    </row>
    <row r="254" customHeight="1" spans="1:14">
      <c r="A254" s="91">
        <f t="shared" si="3"/>
        <v>249</v>
      </c>
      <c r="B254" s="92"/>
      <c r="C254" s="92"/>
      <c r="D254" s="92"/>
      <c r="E254" s="92"/>
      <c r="F254" s="93"/>
      <c r="G254" s="93"/>
      <c r="H254" s="93"/>
      <c r="I254" s="91"/>
      <c r="J254" s="11" t="str">
        <f>IF(I254="ILF",IF($C$1="预估功能点",'模板使用说明&amp;基础参数'!$E$14,'模板使用说明&amp;基础参数'!$E$21),IF(I254="EIF",IF($C$1="预估功能点",'模板使用说明&amp;基础参数'!$E$15,'模板使用说明&amp;基础参数'!$E$22),IF(I254="EI",IF($C$1="预估功能点",'模板使用说明&amp;基础参数'!$E$16,'模板使用说明&amp;基础参数'!$E$23),IF(I254="EO",IF($C$1="预估功能点",'模板使用说明&amp;基础参数'!$E$17,'模板使用说明&amp;基础参数'!$E$24),IF(I254="EQ",IF($C$1="预估功能点",'模板使用说明&amp;基础参数'!$E$18,'模板使用说明&amp;基础参数'!$E$25),"")))))</f>
        <v/>
      </c>
      <c r="K254" s="95"/>
      <c r="L254" s="95"/>
      <c r="M254" s="96" t="str">
        <f>IF(J254="","",IF(K254="高",IF(L254="删除",J254*'模板使用说明&amp;基础参数'!$E$4*'模板使用说明&amp;基础参数'!$E$11,IF(L254="修改",J254*'模板使用说明&amp;基础参数'!$E$4*'模板使用说明&amp;基础参数'!$E$10,J254*'模板使用说明&amp;基础参数'!$E$4*'模板使用说明&amp;基础参数'!$E$9)),IF(K254="中",IF(L254="删除",J254*'模板使用说明&amp;基础参数'!$E$5*'模板使用说明&amp;基础参数'!$E$11,IF(L254="修改",J254*'模板使用说明&amp;基础参数'!$E$5*'模板使用说明&amp;基础参数'!$E$10,J254*'模板使用说明&amp;基础参数'!$E$5*'模板使用说明&amp;基础参数'!$E$9)),IF(L254="删除",J254*'模板使用说明&amp;基础参数'!$E$6*'模板使用说明&amp;基础参数'!$E$11,IF(L254="修改",J254*'模板使用说明&amp;基础参数'!$E$6*'模板使用说明&amp;基础参数'!$E$10,J254*'模板使用说明&amp;基础参数'!$E$6*'模板使用说明&amp;基础参数'!$E$9)))))</f>
        <v/>
      </c>
      <c r="N254" s="97"/>
    </row>
    <row r="255" customHeight="1" spans="1:14">
      <c r="A255" s="91">
        <f t="shared" si="3"/>
        <v>250</v>
      </c>
      <c r="B255" s="92"/>
      <c r="C255" s="92"/>
      <c r="D255" s="92"/>
      <c r="E255" s="92"/>
      <c r="F255" s="92"/>
      <c r="G255" s="92"/>
      <c r="H255" s="93"/>
      <c r="I255" s="91"/>
      <c r="J255" s="11" t="str">
        <f>IF(I255="ILF",IF($C$1="预估功能点",'模板使用说明&amp;基础参数'!$E$14,'模板使用说明&amp;基础参数'!$E$21),IF(I255="EIF",IF($C$1="预估功能点",'模板使用说明&amp;基础参数'!$E$15,'模板使用说明&amp;基础参数'!$E$22),IF(I255="EI",IF($C$1="预估功能点",'模板使用说明&amp;基础参数'!$E$16,'模板使用说明&amp;基础参数'!$E$23),IF(I255="EO",IF($C$1="预估功能点",'模板使用说明&amp;基础参数'!$E$17,'模板使用说明&amp;基础参数'!$E$24),IF(I255="EQ",IF($C$1="预估功能点",'模板使用说明&amp;基础参数'!$E$18,'模板使用说明&amp;基础参数'!$E$25),"")))))</f>
        <v/>
      </c>
      <c r="K255" s="95"/>
      <c r="L255" s="95"/>
      <c r="M255" s="96" t="str">
        <f>IF(J255="","",IF(K255="高",IF(L255="删除",J255*'模板使用说明&amp;基础参数'!$E$4*'模板使用说明&amp;基础参数'!$E$11,IF(L255="修改",J255*'模板使用说明&amp;基础参数'!$E$4*'模板使用说明&amp;基础参数'!$E$10,J255*'模板使用说明&amp;基础参数'!$E$4*'模板使用说明&amp;基础参数'!$E$9)),IF(K255="中",IF(L255="删除",J255*'模板使用说明&amp;基础参数'!$E$5*'模板使用说明&amp;基础参数'!$E$11,IF(L255="修改",J255*'模板使用说明&amp;基础参数'!$E$5*'模板使用说明&amp;基础参数'!$E$10,J255*'模板使用说明&amp;基础参数'!$E$5*'模板使用说明&amp;基础参数'!$E$9)),IF(L255="删除",J255*'模板使用说明&amp;基础参数'!$E$6*'模板使用说明&amp;基础参数'!$E$11,IF(L255="修改",J255*'模板使用说明&amp;基础参数'!$E$6*'模板使用说明&amp;基础参数'!$E$10,J255*'模板使用说明&amp;基础参数'!$E$6*'模板使用说明&amp;基础参数'!$E$9)))))</f>
        <v/>
      </c>
      <c r="N255" s="97"/>
    </row>
    <row r="256" customHeight="1" spans="1:14">
      <c r="A256" s="91">
        <f t="shared" si="3"/>
        <v>251</v>
      </c>
      <c r="B256" s="92"/>
      <c r="C256" s="92"/>
      <c r="D256" s="92"/>
      <c r="E256" s="92"/>
      <c r="F256" s="92"/>
      <c r="G256" s="92"/>
      <c r="H256" s="93"/>
      <c r="I256" s="91"/>
      <c r="J256" s="11" t="str">
        <f>IF(I256="ILF",IF($C$1="预估功能点",'模板使用说明&amp;基础参数'!$E$14,'模板使用说明&amp;基础参数'!$E$21),IF(I256="EIF",IF($C$1="预估功能点",'模板使用说明&amp;基础参数'!$E$15,'模板使用说明&amp;基础参数'!$E$22),IF(I256="EI",IF($C$1="预估功能点",'模板使用说明&amp;基础参数'!$E$16,'模板使用说明&amp;基础参数'!$E$23),IF(I256="EO",IF($C$1="预估功能点",'模板使用说明&amp;基础参数'!$E$17,'模板使用说明&amp;基础参数'!$E$24),IF(I256="EQ",IF($C$1="预估功能点",'模板使用说明&amp;基础参数'!$E$18,'模板使用说明&amp;基础参数'!$E$25),"")))))</f>
        <v/>
      </c>
      <c r="K256" s="95"/>
      <c r="L256" s="95"/>
      <c r="M256" s="96" t="str">
        <f>IF(J256="","",IF(K256="高",IF(L256="删除",J256*'模板使用说明&amp;基础参数'!$E$4*'模板使用说明&amp;基础参数'!$E$11,IF(L256="修改",J256*'模板使用说明&amp;基础参数'!$E$4*'模板使用说明&amp;基础参数'!$E$10,J256*'模板使用说明&amp;基础参数'!$E$4*'模板使用说明&amp;基础参数'!$E$9)),IF(K256="中",IF(L256="删除",J256*'模板使用说明&amp;基础参数'!$E$5*'模板使用说明&amp;基础参数'!$E$11,IF(L256="修改",J256*'模板使用说明&amp;基础参数'!$E$5*'模板使用说明&amp;基础参数'!$E$10,J256*'模板使用说明&amp;基础参数'!$E$5*'模板使用说明&amp;基础参数'!$E$9)),IF(L256="删除",J256*'模板使用说明&amp;基础参数'!$E$6*'模板使用说明&amp;基础参数'!$E$11,IF(L256="修改",J256*'模板使用说明&amp;基础参数'!$E$6*'模板使用说明&amp;基础参数'!$E$10,J256*'模板使用说明&amp;基础参数'!$E$6*'模板使用说明&amp;基础参数'!$E$9)))))</f>
        <v/>
      </c>
      <c r="N256" s="97"/>
    </row>
    <row r="257" customHeight="1" spans="1:14">
      <c r="A257" s="91">
        <f t="shared" si="3"/>
        <v>252</v>
      </c>
      <c r="B257" s="92"/>
      <c r="C257" s="92"/>
      <c r="D257" s="92"/>
      <c r="E257" s="92"/>
      <c r="F257" s="92"/>
      <c r="G257" s="92"/>
      <c r="H257" s="93"/>
      <c r="I257" s="91"/>
      <c r="J257" s="11" t="str">
        <f>IF(I257="ILF",IF($C$1="预估功能点",'模板使用说明&amp;基础参数'!$E$14,'模板使用说明&amp;基础参数'!$E$21),IF(I257="EIF",IF($C$1="预估功能点",'模板使用说明&amp;基础参数'!$E$15,'模板使用说明&amp;基础参数'!$E$22),IF(I257="EI",IF($C$1="预估功能点",'模板使用说明&amp;基础参数'!$E$16,'模板使用说明&amp;基础参数'!$E$23),IF(I257="EO",IF($C$1="预估功能点",'模板使用说明&amp;基础参数'!$E$17,'模板使用说明&amp;基础参数'!$E$24),IF(I257="EQ",IF($C$1="预估功能点",'模板使用说明&amp;基础参数'!$E$18,'模板使用说明&amp;基础参数'!$E$25),"")))))</f>
        <v/>
      </c>
      <c r="K257" s="95"/>
      <c r="L257" s="95"/>
      <c r="M257" s="96" t="str">
        <f>IF(J257="","",IF(K257="高",IF(L257="删除",J257*'模板使用说明&amp;基础参数'!$E$4*'模板使用说明&amp;基础参数'!$E$11,IF(L257="修改",J257*'模板使用说明&amp;基础参数'!$E$4*'模板使用说明&amp;基础参数'!$E$10,J257*'模板使用说明&amp;基础参数'!$E$4*'模板使用说明&amp;基础参数'!$E$9)),IF(K257="中",IF(L257="删除",J257*'模板使用说明&amp;基础参数'!$E$5*'模板使用说明&amp;基础参数'!$E$11,IF(L257="修改",J257*'模板使用说明&amp;基础参数'!$E$5*'模板使用说明&amp;基础参数'!$E$10,J257*'模板使用说明&amp;基础参数'!$E$5*'模板使用说明&amp;基础参数'!$E$9)),IF(L257="删除",J257*'模板使用说明&amp;基础参数'!$E$6*'模板使用说明&amp;基础参数'!$E$11,IF(L257="修改",J257*'模板使用说明&amp;基础参数'!$E$6*'模板使用说明&amp;基础参数'!$E$10,J257*'模板使用说明&amp;基础参数'!$E$6*'模板使用说明&amp;基础参数'!$E$9)))))</f>
        <v/>
      </c>
      <c r="N257" s="97"/>
    </row>
    <row r="258" customHeight="1" spans="1:14">
      <c r="A258" s="91">
        <f t="shared" si="3"/>
        <v>253</v>
      </c>
      <c r="B258" s="92"/>
      <c r="C258" s="92"/>
      <c r="D258" s="92"/>
      <c r="E258" s="92"/>
      <c r="F258" s="92"/>
      <c r="G258" s="92"/>
      <c r="H258" s="93"/>
      <c r="I258" s="91"/>
      <c r="J258" s="11" t="str">
        <f>IF(I258="ILF",IF($C$1="预估功能点",'模板使用说明&amp;基础参数'!$E$14,'模板使用说明&amp;基础参数'!$E$21),IF(I258="EIF",IF($C$1="预估功能点",'模板使用说明&amp;基础参数'!$E$15,'模板使用说明&amp;基础参数'!$E$22),IF(I258="EI",IF($C$1="预估功能点",'模板使用说明&amp;基础参数'!$E$16,'模板使用说明&amp;基础参数'!$E$23),IF(I258="EO",IF($C$1="预估功能点",'模板使用说明&amp;基础参数'!$E$17,'模板使用说明&amp;基础参数'!$E$24),IF(I258="EQ",IF($C$1="预估功能点",'模板使用说明&amp;基础参数'!$E$18,'模板使用说明&amp;基础参数'!$E$25),"")))))</f>
        <v/>
      </c>
      <c r="K258" s="95"/>
      <c r="L258" s="95"/>
      <c r="M258" s="96" t="str">
        <f>IF(J258="","",IF(K258="高",IF(L258="删除",J258*'模板使用说明&amp;基础参数'!$E$4*'模板使用说明&amp;基础参数'!$E$11,IF(L258="修改",J258*'模板使用说明&amp;基础参数'!$E$4*'模板使用说明&amp;基础参数'!$E$10,J258*'模板使用说明&amp;基础参数'!$E$4*'模板使用说明&amp;基础参数'!$E$9)),IF(K258="中",IF(L258="删除",J258*'模板使用说明&amp;基础参数'!$E$5*'模板使用说明&amp;基础参数'!$E$11,IF(L258="修改",J258*'模板使用说明&amp;基础参数'!$E$5*'模板使用说明&amp;基础参数'!$E$10,J258*'模板使用说明&amp;基础参数'!$E$5*'模板使用说明&amp;基础参数'!$E$9)),IF(L258="删除",J258*'模板使用说明&amp;基础参数'!$E$6*'模板使用说明&amp;基础参数'!$E$11,IF(L258="修改",J258*'模板使用说明&amp;基础参数'!$E$6*'模板使用说明&amp;基础参数'!$E$10,J258*'模板使用说明&amp;基础参数'!$E$6*'模板使用说明&amp;基础参数'!$E$9)))))</f>
        <v/>
      </c>
      <c r="N258" s="97"/>
    </row>
    <row r="259" customHeight="1" spans="1:14">
      <c r="A259" s="91">
        <f t="shared" si="3"/>
        <v>254</v>
      </c>
      <c r="B259" s="92"/>
      <c r="C259" s="92"/>
      <c r="D259" s="92"/>
      <c r="E259" s="92"/>
      <c r="F259" s="92"/>
      <c r="G259" s="92"/>
      <c r="H259" s="93"/>
      <c r="I259" s="91"/>
      <c r="J259" s="11" t="str">
        <f>IF(I259="ILF",IF($C$1="预估功能点",'模板使用说明&amp;基础参数'!$E$14,'模板使用说明&amp;基础参数'!$E$21),IF(I259="EIF",IF($C$1="预估功能点",'模板使用说明&amp;基础参数'!$E$15,'模板使用说明&amp;基础参数'!$E$22),IF(I259="EI",IF($C$1="预估功能点",'模板使用说明&amp;基础参数'!$E$16,'模板使用说明&amp;基础参数'!$E$23),IF(I259="EO",IF($C$1="预估功能点",'模板使用说明&amp;基础参数'!$E$17,'模板使用说明&amp;基础参数'!$E$24),IF(I259="EQ",IF($C$1="预估功能点",'模板使用说明&amp;基础参数'!$E$18,'模板使用说明&amp;基础参数'!$E$25),"")))))</f>
        <v/>
      </c>
      <c r="K259" s="95"/>
      <c r="L259" s="95"/>
      <c r="M259" s="96" t="str">
        <f>IF(J259="","",IF(K259="高",IF(L259="删除",J259*'模板使用说明&amp;基础参数'!$E$4*'模板使用说明&amp;基础参数'!$E$11,IF(L259="修改",J259*'模板使用说明&amp;基础参数'!$E$4*'模板使用说明&amp;基础参数'!$E$10,J259*'模板使用说明&amp;基础参数'!$E$4*'模板使用说明&amp;基础参数'!$E$9)),IF(K259="中",IF(L259="删除",J259*'模板使用说明&amp;基础参数'!$E$5*'模板使用说明&amp;基础参数'!$E$11,IF(L259="修改",J259*'模板使用说明&amp;基础参数'!$E$5*'模板使用说明&amp;基础参数'!$E$10,J259*'模板使用说明&amp;基础参数'!$E$5*'模板使用说明&amp;基础参数'!$E$9)),IF(L259="删除",J259*'模板使用说明&amp;基础参数'!$E$6*'模板使用说明&amp;基础参数'!$E$11,IF(L259="修改",J259*'模板使用说明&amp;基础参数'!$E$6*'模板使用说明&amp;基础参数'!$E$10,J259*'模板使用说明&amp;基础参数'!$E$6*'模板使用说明&amp;基础参数'!$E$9)))))</f>
        <v/>
      </c>
      <c r="N259" s="97"/>
    </row>
    <row r="260" customHeight="1" spans="1:14">
      <c r="A260" s="91">
        <f t="shared" si="3"/>
        <v>255</v>
      </c>
      <c r="B260" s="92"/>
      <c r="C260" s="92"/>
      <c r="D260" s="92"/>
      <c r="E260" s="92"/>
      <c r="F260" s="92"/>
      <c r="G260" s="92"/>
      <c r="H260" s="93"/>
      <c r="I260" s="91"/>
      <c r="J260" s="11" t="str">
        <f>IF(I260="ILF",IF($C$1="预估功能点",'模板使用说明&amp;基础参数'!$E$14,'模板使用说明&amp;基础参数'!$E$21),IF(I260="EIF",IF($C$1="预估功能点",'模板使用说明&amp;基础参数'!$E$15,'模板使用说明&amp;基础参数'!$E$22),IF(I260="EI",IF($C$1="预估功能点",'模板使用说明&amp;基础参数'!$E$16,'模板使用说明&amp;基础参数'!$E$23),IF(I260="EO",IF($C$1="预估功能点",'模板使用说明&amp;基础参数'!$E$17,'模板使用说明&amp;基础参数'!$E$24),IF(I260="EQ",IF($C$1="预估功能点",'模板使用说明&amp;基础参数'!$E$18,'模板使用说明&amp;基础参数'!$E$25),"")))))</f>
        <v/>
      </c>
      <c r="K260" s="95"/>
      <c r="L260" s="95"/>
      <c r="M260" s="96" t="str">
        <f>IF(J260="","",IF(K260="高",IF(L260="删除",J260*'模板使用说明&amp;基础参数'!$E$4*'模板使用说明&amp;基础参数'!$E$11,IF(L260="修改",J260*'模板使用说明&amp;基础参数'!$E$4*'模板使用说明&amp;基础参数'!$E$10,J260*'模板使用说明&amp;基础参数'!$E$4*'模板使用说明&amp;基础参数'!$E$9)),IF(K260="中",IF(L260="删除",J260*'模板使用说明&amp;基础参数'!$E$5*'模板使用说明&amp;基础参数'!$E$11,IF(L260="修改",J260*'模板使用说明&amp;基础参数'!$E$5*'模板使用说明&amp;基础参数'!$E$10,J260*'模板使用说明&amp;基础参数'!$E$5*'模板使用说明&amp;基础参数'!$E$9)),IF(L260="删除",J260*'模板使用说明&amp;基础参数'!$E$6*'模板使用说明&amp;基础参数'!$E$11,IF(L260="修改",J260*'模板使用说明&amp;基础参数'!$E$6*'模板使用说明&amp;基础参数'!$E$10,J260*'模板使用说明&amp;基础参数'!$E$6*'模板使用说明&amp;基础参数'!$E$9)))))</f>
        <v/>
      </c>
      <c r="N260" s="97"/>
    </row>
    <row r="261" customHeight="1" spans="1:14">
      <c r="A261" s="91">
        <f t="shared" si="3"/>
        <v>256</v>
      </c>
      <c r="B261" s="92"/>
      <c r="C261" s="92"/>
      <c r="D261" s="92"/>
      <c r="E261" s="92"/>
      <c r="F261" s="92"/>
      <c r="G261" s="92"/>
      <c r="H261" s="93"/>
      <c r="I261" s="91"/>
      <c r="J261" s="11" t="str">
        <f>IF(I261="ILF",IF($C$1="预估功能点",'模板使用说明&amp;基础参数'!$E$14,'模板使用说明&amp;基础参数'!$E$21),IF(I261="EIF",IF($C$1="预估功能点",'模板使用说明&amp;基础参数'!$E$15,'模板使用说明&amp;基础参数'!$E$22),IF(I261="EI",IF($C$1="预估功能点",'模板使用说明&amp;基础参数'!$E$16,'模板使用说明&amp;基础参数'!$E$23),IF(I261="EO",IF($C$1="预估功能点",'模板使用说明&amp;基础参数'!$E$17,'模板使用说明&amp;基础参数'!$E$24),IF(I261="EQ",IF($C$1="预估功能点",'模板使用说明&amp;基础参数'!$E$18,'模板使用说明&amp;基础参数'!$E$25),"")))))</f>
        <v/>
      </c>
      <c r="K261" s="95"/>
      <c r="L261" s="95"/>
      <c r="M261" s="96" t="str">
        <f>IF(J261="","",IF(K261="高",IF(L261="删除",J261*'模板使用说明&amp;基础参数'!$E$4*'模板使用说明&amp;基础参数'!$E$11,IF(L261="修改",J261*'模板使用说明&amp;基础参数'!$E$4*'模板使用说明&amp;基础参数'!$E$10,J261*'模板使用说明&amp;基础参数'!$E$4*'模板使用说明&amp;基础参数'!$E$9)),IF(K261="中",IF(L261="删除",J261*'模板使用说明&amp;基础参数'!$E$5*'模板使用说明&amp;基础参数'!$E$11,IF(L261="修改",J261*'模板使用说明&amp;基础参数'!$E$5*'模板使用说明&amp;基础参数'!$E$10,J261*'模板使用说明&amp;基础参数'!$E$5*'模板使用说明&amp;基础参数'!$E$9)),IF(L261="删除",J261*'模板使用说明&amp;基础参数'!$E$6*'模板使用说明&amp;基础参数'!$E$11,IF(L261="修改",J261*'模板使用说明&amp;基础参数'!$E$6*'模板使用说明&amp;基础参数'!$E$10,J261*'模板使用说明&amp;基础参数'!$E$6*'模板使用说明&amp;基础参数'!$E$9)))))</f>
        <v/>
      </c>
      <c r="N261" s="97"/>
    </row>
    <row r="262" customHeight="1" spans="1:14">
      <c r="A262" s="91">
        <f t="shared" ref="A262:A325" si="4">ROW()-5</f>
        <v>257</v>
      </c>
      <c r="B262" s="92"/>
      <c r="C262" s="92"/>
      <c r="D262" s="92"/>
      <c r="E262" s="92"/>
      <c r="F262" s="92"/>
      <c r="G262" s="92"/>
      <c r="H262" s="93"/>
      <c r="I262" s="91"/>
      <c r="J262" s="11" t="str">
        <f>IF(I262="ILF",IF($C$1="预估功能点",'模板使用说明&amp;基础参数'!$E$14,'模板使用说明&amp;基础参数'!$E$21),IF(I262="EIF",IF($C$1="预估功能点",'模板使用说明&amp;基础参数'!$E$15,'模板使用说明&amp;基础参数'!$E$22),IF(I262="EI",IF($C$1="预估功能点",'模板使用说明&amp;基础参数'!$E$16,'模板使用说明&amp;基础参数'!$E$23),IF(I262="EO",IF($C$1="预估功能点",'模板使用说明&amp;基础参数'!$E$17,'模板使用说明&amp;基础参数'!$E$24),IF(I262="EQ",IF($C$1="预估功能点",'模板使用说明&amp;基础参数'!$E$18,'模板使用说明&amp;基础参数'!$E$25),"")))))</f>
        <v/>
      </c>
      <c r="K262" s="95"/>
      <c r="L262" s="95"/>
      <c r="M262" s="96" t="str">
        <f>IF(J262="","",IF(K262="高",IF(L262="删除",J262*'模板使用说明&amp;基础参数'!$E$4*'模板使用说明&amp;基础参数'!$E$11,IF(L262="修改",J262*'模板使用说明&amp;基础参数'!$E$4*'模板使用说明&amp;基础参数'!$E$10,J262*'模板使用说明&amp;基础参数'!$E$4*'模板使用说明&amp;基础参数'!$E$9)),IF(K262="中",IF(L262="删除",J262*'模板使用说明&amp;基础参数'!$E$5*'模板使用说明&amp;基础参数'!$E$11,IF(L262="修改",J262*'模板使用说明&amp;基础参数'!$E$5*'模板使用说明&amp;基础参数'!$E$10,J262*'模板使用说明&amp;基础参数'!$E$5*'模板使用说明&amp;基础参数'!$E$9)),IF(L262="删除",J262*'模板使用说明&amp;基础参数'!$E$6*'模板使用说明&amp;基础参数'!$E$11,IF(L262="修改",J262*'模板使用说明&amp;基础参数'!$E$6*'模板使用说明&amp;基础参数'!$E$10,J262*'模板使用说明&amp;基础参数'!$E$6*'模板使用说明&amp;基础参数'!$E$9)))))</f>
        <v/>
      </c>
      <c r="N262" s="97"/>
    </row>
    <row r="263" customHeight="1" spans="1:14">
      <c r="A263" s="91">
        <f t="shared" si="4"/>
        <v>258</v>
      </c>
      <c r="B263" s="92"/>
      <c r="C263" s="92"/>
      <c r="D263" s="92"/>
      <c r="E263" s="92"/>
      <c r="F263" s="92"/>
      <c r="G263" s="92"/>
      <c r="H263" s="93"/>
      <c r="I263" s="91"/>
      <c r="J263" s="11" t="str">
        <f>IF(I263="ILF",IF($C$1="预估功能点",'模板使用说明&amp;基础参数'!$E$14,'模板使用说明&amp;基础参数'!$E$21),IF(I263="EIF",IF($C$1="预估功能点",'模板使用说明&amp;基础参数'!$E$15,'模板使用说明&amp;基础参数'!$E$22),IF(I263="EI",IF($C$1="预估功能点",'模板使用说明&amp;基础参数'!$E$16,'模板使用说明&amp;基础参数'!$E$23),IF(I263="EO",IF($C$1="预估功能点",'模板使用说明&amp;基础参数'!$E$17,'模板使用说明&amp;基础参数'!$E$24),IF(I263="EQ",IF($C$1="预估功能点",'模板使用说明&amp;基础参数'!$E$18,'模板使用说明&amp;基础参数'!$E$25),"")))))</f>
        <v/>
      </c>
      <c r="K263" s="95"/>
      <c r="L263" s="95"/>
      <c r="M263" s="96" t="str">
        <f>IF(J263="","",IF(K263="高",IF(L263="删除",J263*'模板使用说明&amp;基础参数'!$E$4*'模板使用说明&amp;基础参数'!$E$11,IF(L263="修改",J263*'模板使用说明&amp;基础参数'!$E$4*'模板使用说明&amp;基础参数'!$E$10,J263*'模板使用说明&amp;基础参数'!$E$4*'模板使用说明&amp;基础参数'!$E$9)),IF(K263="中",IF(L263="删除",J263*'模板使用说明&amp;基础参数'!$E$5*'模板使用说明&amp;基础参数'!$E$11,IF(L263="修改",J263*'模板使用说明&amp;基础参数'!$E$5*'模板使用说明&amp;基础参数'!$E$10,J263*'模板使用说明&amp;基础参数'!$E$5*'模板使用说明&amp;基础参数'!$E$9)),IF(L263="删除",J263*'模板使用说明&amp;基础参数'!$E$6*'模板使用说明&amp;基础参数'!$E$11,IF(L263="修改",J263*'模板使用说明&amp;基础参数'!$E$6*'模板使用说明&amp;基础参数'!$E$10,J263*'模板使用说明&amp;基础参数'!$E$6*'模板使用说明&amp;基础参数'!$E$9)))))</f>
        <v/>
      </c>
      <c r="N263" s="97"/>
    </row>
    <row r="264" customHeight="1" spans="1:14">
      <c r="A264" s="91">
        <f t="shared" si="4"/>
        <v>259</v>
      </c>
      <c r="B264" s="92"/>
      <c r="C264" s="92"/>
      <c r="D264" s="92"/>
      <c r="E264" s="92"/>
      <c r="F264" s="92"/>
      <c r="G264" s="92"/>
      <c r="H264" s="93"/>
      <c r="I264" s="91"/>
      <c r="J264" s="11" t="str">
        <f>IF(I264="ILF",IF($C$1="预估功能点",'模板使用说明&amp;基础参数'!$E$14,'模板使用说明&amp;基础参数'!$E$21),IF(I264="EIF",IF($C$1="预估功能点",'模板使用说明&amp;基础参数'!$E$15,'模板使用说明&amp;基础参数'!$E$22),IF(I264="EI",IF($C$1="预估功能点",'模板使用说明&amp;基础参数'!$E$16,'模板使用说明&amp;基础参数'!$E$23),IF(I264="EO",IF($C$1="预估功能点",'模板使用说明&amp;基础参数'!$E$17,'模板使用说明&amp;基础参数'!$E$24),IF(I264="EQ",IF($C$1="预估功能点",'模板使用说明&amp;基础参数'!$E$18,'模板使用说明&amp;基础参数'!$E$25),"")))))</f>
        <v/>
      </c>
      <c r="K264" s="95"/>
      <c r="L264" s="95"/>
      <c r="M264" s="96" t="str">
        <f>IF(J264="","",IF(K264="高",IF(L264="删除",J264*'模板使用说明&amp;基础参数'!$E$4*'模板使用说明&amp;基础参数'!$E$11,IF(L264="修改",J264*'模板使用说明&amp;基础参数'!$E$4*'模板使用说明&amp;基础参数'!$E$10,J264*'模板使用说明&amp;基础参数'!$E$4*'模板使用说明&amp;基础参数'!$E$9)),IF(K264="中",IF(L264="删除",J264*'模板使用说明&amp;基础参数'!$E$5*'模板使用说明&amp;基础参数'!$E$11,IF(L264="修改",J264*'模板使用说明&amp;基础参数'!$E$5*'模板使用说明&amp;基础参数'!$E$10,J264*'模板使用说明&amp;基础参数'!$E$5*'模板使用说明&amp;基础参数'!$E$9)),IF(L264="删除",J264*'模板使用说明&amp;基础参数'!$E$6*'模板使用说明&amp;基础参数'!$E$11,IF(L264="修改",J264*'模板使用说明&amp;基础参数'!$E$6*'模板使用说明&amp;基础参数'!$E$10,J264*'模板使用说明&amp;基础参数'!$E$6*'模板使用说明&amp;基础参数'!$E$9)))))</f>
        <v/>
      </c>
      <c r="N264" s="97"/>
    </row>
    <row r="265" customHeight="1" spans="1:14">
      <c r="A265" s="91">
        <f t="shared" si="4"/>
        <v>260</v>
      </c>
      <c r="B265" s="92"/>
      <c r="C265" s="92"/>
      <c r="D265" s="92"/>
      <c r="E265" s="92"/>
      <c r="F265" s="92"/>
      <c r="G265" s="92"/>
      <c r="H265" s="93"/>
      <c r="I265" s="91"/>
      <c r="J265" s="11" t="str">
        <f>IF(I265="ILF",IF($C$1="预估功能点",'模板使用说明&amp;基础参数'!$E$14,'模板使用说明&amp;基础参数'!$E$21),IF(I265="EIF",IF($C$1="预估功能点",'模板使用说明&amp;基础参数'!$E$15,'模板使用说明&amp;基础参数'!$E$22),IF(I265="EI",IF($C$1="预估功能点",'模板使用说明&amp;基础参数'!$E$16,'模板使用说明&amp;基础参数'!$E$23),IF(I265="EO",IF($C$1="预估功能点",'模板使用说明&amp;基础参数'!$E$17,'模板使用说明&amp;基础参数'!$E$24),IF(I265="EQ",IF($C$1="预估功能点",'模板使用说明&amp;基础参数'!$E$18,'模板使用说明&amp;基础参数'!$E$25),"")))))</f>
        <v/>
      </c>
      <c r="K265" s="95"/>
      <c r="L265" s="95"/>
      <c r="M265" s="96" t="str">
        <f>IF(J265="","",IF(K265="高",IF(L265="删除",J265*'模板使用说明&amp;基础参数'!$E$4*'模板使用说明&amp;基础参数'!$E$11,IF(L265="修改",J265*'模板使用说明&amp;基础参数'!$E$4*'模板使用说明&amp;基础参数'!$E$10,J265*'模板使用说明&amp;基础参数'!$E$4*'模板使用说明&amp;基础参数'!$E$9)),IF(K265="中",IF(L265="删除",J265*'模板使用说明&amp;基础参数'!$E$5*'模板使用说明&amp;基础参数'!$E$11,IF(L265="修改",J265*'模板使用说明&amp;基础参数'!$E$5*'模板使用说明&amp;基础参数'!$E$10,J265*'模板使用说明&amp;基础参数'!$E$5*'模板使用说明&amp;基础参数'!$E$9)),IF(L265="删除",J265*'模板使用说明&amp;基础参数'!$E$6*'模板使用说明&amp;基础参数'!$E$11,IF(L265="修改",J265*'模板使用说明&amp;基础参数'!$E$6*'模板使用说明&amp;基础参数'!$E$10,J265*'模板使用说明&amp;基础参数'!$E$6*'模板使用说明&amp;基础参数'!$E$9)))))</f>
        <v/>
      </c>
      <c r="N265" s="97"/>
    </row>
    <row r="266" customHeight="1" spans="1:14">
      <c r="A266" s="91">
        <f t="shared" si="4"/>
        <v>261</v>
      </c>
      <c r="B266" s="92"/>
      <c r="C266" s="92"/>
      <c r="D266" s="92"/>
      <c r="E266" s="92"/>
      <c r="F266" s="92"/>
      <c r="G266" s="92"/>
      <c r="H266" s="93"/>
      <c r="I266" s="91"/>
      <c r="J266" s="11" t="str">
        <f>IF(I266="ILF",IF($C$1="预估功能点",'模板使用说明&amp;基础参数'!$E$14,'模板使用说明&amp;基础参数'!$E$21),IF(I266="EIF",IF($C$1="预估功能点",'模板使用说明&amp;基础参数'!$E$15,'模板使用说明&amp;基础参数'!$E$22),IF(I266="EI",IF($C$1="预估功能点",'模板使用说明&amp;基础参数'!$E$16,'模板使用说明&amp;基础参数'!$E$23),IF(I266="EO",IF($C$1="预估功能点",'模板使用说明&amp;基础参数'!$E$17,'模板使用说明&amp;基础参数'!$E$24),IF(I266="EQ",IF($C$1="预估功能点",'模板使用说明&amp;基础参数'!$E$18,'模板使用说明&amp;基础参数'!$E$25),"")))))</f>
        <v/>
      </c>
      <c r="K266" s="95"/>
      <c r="L266" s="95"/>
      <c r="M266" s="96" t="str">
        <f>IF(J266="","",IF(K266="高",IF(L266="删除",J266*'模板使用说明&amp;基础参数'!$E$4*'模板使用说明&amp;基础参数'!$E$11,IF(L266="修改",J266*'模板使用说明&amp;基础参数'!$E$4*'模板使用说明&amp;基础参数'!$E$10,J266*'模板使用说明&amp;基础参数'!$E$4*'模板使用说明&amp;基础参数'!$E$9)),IF(K266="中",IF(L266="删除",J266*'模板使用说明&amp;基础参数'!$E$5*'模板使用说明&amp;基础参数'!$E$11,IF(L266="修改",J266*'模板使用说明&amp;基础参数'!$E$5*'模板使用说明&amp;基础参数'!$E$10,J266*'模板使用说明&amp;基础参数'!$E$5*'模板使用说明&amp;基础参数'!$E$9)),IF(L266="删除",J266*'模板使用说明&amp;基础参数'!$E$6*'模板使用说明&amp;基础参数'!$E$11,IF(L266="修改",J266*'模板使用说明&amp;基础参数'!$E$6*'模板使用说明&amp;基础参数'!$E$10,J266*'模板使用说明&amp;基础参数'!$E$6*'模板使用说明&amp;基础参数'!$E$9)))))</f>
        <v/>
      </c>
      <c r="N266" s="97"/>
    </row>
    <row r="267" customHeight="1" spans="1:14">
      <c r="A267" s="91">
        <f t="shared" si="4"/>
        <v>262</v>
      </c>
      <c r="B267" s="92"/>
      <c r="C267" s="92"/>
      <c r="D267" s="92"/>
      <c r="E267" s="92"/>
      <c r="F267" s="92"/>
      <c r="G267" s="92"/>
      <c r="H267" s="93"/>
      <c r="I267" s="91"/>
      <c r="J267" s="11" t="str">
        <f>IF(I267="ILF",IF($C$1="预估功能点",'模板使用说明&amp;基础参数'!$E$14,'模板使用说明&amp;基础参数'!$E$21),IF(I267="EIF",IF($C$1="预估功能点",'模板使用说明&amp;基础参数'!$E$15,'模板使用说明&amp;基础参数'!$E$22),IF(I267="EI",IF($C$1="预估功能点",'模板使用说明&amp;基础参数'!$E$16,'模板使用说明&amp;基础参数'!$E$23),IF(I267="EO",IF($C$1="预估功能点",'模板使用说明&amp;基础参数'!$E$17,'模板使用说明&amp;基础参数'!$E$24),IF(I267="EQ",IF($C$1="预估功能点",'模板使用说明&amp;基础参数'!$E$18,'模板使用说明&amp;基础参数'!$E$25),"")))))</f>
        <v/>
      </c>
      <c r="K267" s="95"/>
      <c r="L267" s="95"/>
      <c r="M267" s="96" t="str">
        <f>IF(J267="","",IF(K267="高",IF(L267="删除",J267*'模板使用说明&amp;基础参数'!$E$4*'模板使用说明&amp;基础参数'!$E$11,IF(L267="修改",J267*'模板使用说明&amp;基础参数'!$E$4*'模板使用说明&amp;基础参数'!$E$10,J267*'模板使用说明&amp;基础参数'!$E$4*'模板使用说明&amp;基础参数'!$E$9)),IF(K267="中",IF(L267="删除",J267*'模板使用说明&amp;基础参数'!$E$5*'模板使用说明&amp;基础参数'!$E$11,IF(L267="修改",J267*'模板使用说明&amp;基础参数'!$E$5*'模板使用说明&amp;基础参数'!$E$10,J267*'模板使用说明&amp;基础参数'!$E$5*'模板使用说明&amp;基础参数'!$E$9)),IF(L267="删除",J267*'模板使用说明&amp;基础参数'!$E$6*'模板使用说明&amp;基础参数'!$E$11,IF(L267="修改",J267*'模板使用说明&amp;基础参数'!$E$6*'模板使用说明&amp;基础参数'!$E$10,J267*'模板使用说明&amp;基础参数'!$E$6*'模板使用说明&amp;基础参数'!$E$9)))))</f>
        <v/>
      </c>
      <c r="N267" s="97"/>
    </row>
    <row r="268" customHeight="1" spans="1:14">
      <c r="A268" s="91">
        <f t="shared" si="4"/>
        <v>263</v>
      </c>
      <c r="B268" s="92"/>
      <c r="C268" s="92"/>
      <c r="D268" s="92"/>
      <c r="E268" s="92"/>
      <c r="F268" s="93"/>
      <c r="G268" s="93"/>
      <c r="H268" s="93"/>
      <c r="I268" s="91"/>
      <c r="J268" s="11" t="str">
        <f>IF(I268="ILF",IF($C$1="预估功能点",'模板使用说明&amp;基础参数'!$E$14,'模板使用说明&amp;基础参数'!$E$21),IF(I268="EIF",IF($C$1="预估功能点",'模板使用说明&amp;基础参数'!$E$15,'模板使用说明&amp;基础参数'!$E$22),IF(I268="EI",IF($C$1="预估功能点",'模板使用说明&amp;基础参数'!$E$16,'模板使用说明&amp;基础参数'!$E$23),IF(I268="EO",IF($C$1="预估功能点",'模板使用说明&amp;基础参数'!$E$17,'模板使用说明&amp;基础参数'!$E$24),IF(I268="EQ",IF($C$1="预估功能点",'模板使用说明&amp;基础参数'!$E$18,'模板使用说明&amp;基础参数'!$E$25),"")))))</f>
        <v/>
      </c>
      <c r="K268" s="95"/>
      <c r="L268" s="95"/>
      <c r="M268" s="96" t="str">
        <f>IF(J268="","",IF(K268="高",IF(L268="删除",J268*'模板使用说明&amp;基础参数'!$E$4*'模板使用说明&amp;基础参数'!$E$11,IF(L268="修改",J268*'模板使用说明&amp;基础参数'!$E$4*'模板使用说明&amp;基础参数'!$E$10,J268*'模板使用说明&amp;基础参数'!$E$4*'模板使用说明&amp;基础参数'!$E$9)),IF(K268="中",IF(L268="删除",J268*'模板使用说明&amp;基础参数'!$E$5*'模板使用说明&amp;基础参数'!$E$11,IF(L268="修改",J268*'模板使用说明&amp;基础参数'!$E$5*'模板使用说明&amp;基础参数'!$E$10,J268*'模板使用说明&amp;基础参数'!$E$5*'模板使用说明&amp;基础参数'!$E$9)),IF(L268="删除",J268*'模板使用说明&amp;基础参数'!$E$6*'模板使用说明&amp;基础参数'!$E$11,IF(L268="修改",J268*'模板使用说明&amp;基础参数'!$E$6*'模板使用说明&amp;基础参数'!$E$10,J268*'模板使用说明&amp;基础参数'!$E$6*'模板使用说明&amp;基础参数'!$E$9)))))</f>
        <v/>
      </c>
      <c r="N268" s="97"/>
    </row>
    <row r="269" customHeight="1" spans="1:14">
      <c r="A269" s="91">
        <f t="shared" si="4"/>
        <v>264</v>
      </c>
      <c r="B269" s="92"/>
      <c r="C269" s="92"/>
      <c r="D269" s="92"/>
      <c r="E269" s="92"/>
      <c r="F269" s="92"/>
      <c r="G269" s="92"/>
      <c r="H269" s="93"/>
      <c r="I269" s="91"/>
      <c r="J269" s="11" t="str">
        <f>IF(I269="ILF",IF($C$1="预估功能点",'模板使用说明&amp;基础参数'!$E$14,'模板使用说明&amp;基础参数'!$E$21),IF(I269="EIF",IF($C$1="预估功能点",'模板使用说明&amp;基础参数'!$E$15,'模板使用说明&amp;基础参数'!$E$22),IF(I269="EI",IF($C$1="预估功能点",'模板使用说明&amp;基础参数'!$E$16,'模板使用说明&amp;基础参数'!$E$23),IF(I269="EO",IF($C$1="预估功能点",'模板使用说明&amp;基础参数'!$E$17,'模板使用说明&amp;基础参数'!$E$24),IF(I269="EQ",IF($C$1="预估功能点",'模板使用说明&amp;基础参数'!$E$18,'模板使用说明&amp;基础参数'!$E$25),"")))))</f>
        <v/>
      </c>
      <c r="K269" s="95"/>
      <c r="L269" s="95"/>
      <c r="M269" s="96" t="str">
        <f>IF(J269="","",IF(K269="高",IF(L269="删除",J269*'模板使用说明&amp;基础参数'!$E$4*'模板使用说明&amp;基础参数'!$E$11,IF(L269="修改",J269*'模板使用说明&amp;基础参数'!$E$4*'模板使用说明&amp;基础参数'!$E$10,J269*'模板使用说明&amp;基础参数'!$E$4*'模板使用说明&amp;基础参数'!$E$9)),IF(K269="中",IF(L269="删除",J269*'模板使用说明&amp;基础参数'!$E$5*'模板使用说明&amp;基础参数'!$E$11,IF(L269="修改",J269*'模板使用说明&amp;基础参数'!$E$5*'模板使用说明&amp;基础参数'!$E$10,J269*'模板使用说明&amp;基础参数'!$E$5*'模板使用说明&amp;基础参数'!$E$9)),IF(L269="删除",J269*'模板使用说明&amp;基础参数'!$E$6*'模板使用说明&amp;基础参数'!$E$11,IF(L269="修改",J269*'模板使用说明&amp;基础参数'!$E$6*'模板使用说明&amp;基础参数'!$E$10,J269*'模板使用说明&amp;基础参数'!$E$6*'模板使用说明&amp;基础参数'!$E$9)))))</f>
        <v/>
      </c>
      <c r="N269" s="97"/>
    </row>
    <row r="270" customHeight="1" spans="1:14">
      <c r="A270" s="91">
        <f t="shared" si="4"/>
        <v>265</v>
      </c>
      <c r="B270" s="92"/>
      <c r="C270" s="92"/>
      <c r="D270" s="92"/>
      <c r="E270" s="92"/>
      <c r="F270" s="92"/>
      <c r="G270" s="92"/>
      <c r="H270" s="93"/>
      <c r="I270" s="91"/>
      <c r="J270" s="11" t="str">
        <f>IF(I270="ILF",IF($C$1="预估功能点",'模板使用说明&amp;基础参数'!$E$14,'模板使用说明&amp;基础参数'!$E$21),IF(I270="EIF",IF($C$1="预估功能点",'模板使用说明&amp;基础参数'!$E$15,'模板使用说明&amp;基础参数'!$E$22),IF(I270="EI",IF($C$1="预估功能点",'模板使用说明&amp;基础参数'!$E$16,'模板使用说明&amp;基础参数'!$E$23),IF(I270="EO",IF($C$1="预估功能点",'模板使用说明&amp;基础参数'!$E$17,'模板使用说明&amp;基础参数'!$E$24),IF(I270="EQ",IF($C$1="预估功能点",'模板使用说明&amp;基础参数'!$E$18,'模板使用说明&amp;基础参数'!$E$25),"")))))</f>
        <v/>
      </c>
      <c r="K270" s="95"/>
      <c r="L270" s="95"/>
      <c r="M270" s="96" t="str">
        <f>IF(J270="","",IF(K270="高",IF(L270="删除",J270*'模板使用说明&amp;基础参数'!$E$4*'模板使用说明&amp;基础参数'!$E$11,IF(L270="修改",J270*'模板使用说明&amp;基础参数'!$E$4*'模板使用说明&amp;基础参数'!$E$10,J270*'模板使用说明&amp;基础参数'!$E$4*'模板使用说明&amp;基础参数'!$E$9)),IF(K270="中",IF(L270="删除",J270*'模板使用说明&amp;基础参数'!$E$5*'模板使用说明&amp;基础参数'!$E$11,IF(L270="修改",J270*'模板使用说明&amp;基础参数'!$E$5*'模板使用说明&amp;基础参数'!$E$10,J270*'模板使用说明&amp;基础参数'!$E$5*'模板使用说明&amp;基础参数'!$E$9)),IF(L270="删除",J270*'模板使用说明&amp;基础参数'!$E$6*'模板使用说明&amp;基础参数'!$E$11,IF(L270="修改",J270*'模板使用说明&amp;基础参数'!$E$6*'模板使用说明&amp;基础参数'!$E$10,J270*'模板使用说明&amp;基础参数'!$E$6*'模板使用说明&amp;基础参数'!$E$9)))))</f>
        <v/>
      </c>
      <c r="N270" s="97"/>
    </row>
    <row r="271" customHeight="1" spans="1:14">
      <c r="A271" s="91">
        <f t="shared" si="4"/>
        <v>266</v>
      </c>
      <c r="B271" s="92"/>
      <c r="C271" s="92"/>
      <c r="D271" s="92"/>
      <c r="E271" s="92"/>
      <c r="F271" s="92"/>
      <c r="G271" s="92"/>
      <c r="H271" s="93"/>
      <c r="I271" s="91"/>
      <c r="J271" s="11" t="str">
        <f>IF(I271="ILF",IF($C$1="预估功能点",'模板使用说明&amp;基础参数'!$E$14,'模板使用说明&amp;基础参数'!$E$21),IF(I271="EIF",IF($C$1="预估功能点",'模板使用说明&amp;基础参数'!$E$15,'模板使用说明&amp;基础参数'!$E$22),IF(I271="EI",IF($C$1="预估功能点",'模板使用说明&amp;基础参数'!$E$16,'模板使用说明&amp;基础参数'!$E$23),IF(I271="EO",IF($C$1="预估功能点",'模板使用说明&amp;基础参数'!$E$17,'模板使用说明&amp;基础参数'!$E$24),IF(I271="EQ",IF($C$1="预估功能点",'模板使用说明&amp;基础参数'!$E$18,'模板使用说明&amp;基础参数'!$E$25),"")))))</f>
        <v/>
      </c>
      <c r="K271" s="95"/>
      <c r="L271" s="95"/>
      <c r="M271" s="96" t="str">
        <f>IF(J271="","",IF(K271="高",IF(L271="删除",J271*'模板使用说明&amp;基础参数'!$E$4*'模板使用说明&amp;基础参数'!$E$11,IF(L271="修改",J271*'模板使用说明&amp;基础参数'!$E$4*'模板使用说明&amp;基础参数'!$E$10,J271*'模板使用说明&amp;基础参数'!$E$4*'模板使用说明&amp;基础参数'!$E$9)),IF(K271="中",IF(L271="删除",J271*'模板使用说明&amp;基础参数'!$E$5*'模板使用说明&amp;基础参数'!$E$11,IF(L271="修改",J271*'模板使用说明&amp;基础参数'!$E$5*'模板使用说明&amp;基础参数'!$E$10,J271*'模板使用说明&amp;基础参数'!$E$5*'模板使用说明&amp;基础参数'!$E$9)),IF(L271="删除",J271*'模板使用说明&amp;基础参数'!$E$6*'模板使用说明&amp;基础参数'!$E$11,IF(L271="修改",J271*'模板使用说明&amp;基础参数'!$E$6*'模板使用说明&amp;基础参数'!$E$10,J271*'模板使用说明&amp;基础参数'!$E$6*'模板使用说明&amp;基础参数'!$E$9)))))</f>
        <v/>
      </c>
      <c r="N271" s="97"/>
    </row>
    <row r="272" customHeight="1" spans="1:14">
      <c r="A272" s="91">
        <f t="shared" si="4"/>
        <v>267</v>
      </c>
      <c r="B272" s="92"/>
      <c r="C272" s="92"/>
      <c r="D272" s="92"/>
      <c r="E272" s="92"/>
      <c r="F272" s="92"/>
      <c r="G272" s="92"/>
      <c r="H272" s="93"/>
      <c r="I272" s="91"/>
      <c r="J272" s="11" t="str">
        <f>IF(I272="ILF",IF($C$1="预估功能点",'模板使用说明&amp;基础参数'!$E$14,'模板使用说明&amp;基础参数'!$E$21),IF(I272="EIF",IF($C$1="预估功能点",'模板使用说明&amp;基础参数'!$E$15,'模板使用说明&amp;基础参数'!$E$22),IF(I272="EI",IF($C$1="预估功能点",'模板使用说明&amp;基础参数'!$E$16,'模板使用说明&amp;基础参数'!$E$23),IF(I272="EO",IF($C$1="预估功能点",'模板使用说明&amp;基础参数'!$E$17,'模板使用说明&amp;基础参数'!$E$24),IF(I272="EQ",IF($C$1="预估功能点",'模板使用说明&amp;基础参数'!$E$18,'模板使用说明&amp;基础参数'!$E$25),"")))))</f>
        <v/>
      </c>
      <c r="K272" s="95"/>
      <c r="L272" s="95"/>
      <c r="M272" s="96" t="str">
        <f>IF(J272="","",IF(K272="高",IF(L272="删除",J272*'模板使用说明&amp;基础参数'!$E$4*'模板使用说明&amp;基础参数'!$E$11,IF(L272="修改",J272*'模板使用说明&amp;基础参数'!$E$4*'模板使用说明&amp;基础参数'!$E$10,J272*'模板使用说明&amp;基础参数'!$E$4*'模板使用说明&amp;基础参数'!$E$9)),IF(K272="中",IF(L272="删除",J272*'模板使用说明&amp;基础参数'!$E$5*'模板使用说明&amp;基础参数'!$E$11,IF(L272="修改",J272*'模板使用说明&amp;基础参数'!$E$5*'模板使用说明&amp;基础参数'!$E$10,J272*'模板使用说明&amp;基础参数'!$E$5*'模板使用说明&amp;基础参数'!$E$9)),IF(L272="删除",J272*'模板使用说明&amp;基础参数'!$E$6*'模板使用说明&amp;基础参数'!$E$11,IF(L272="修改",J272*'模板使用说明&amp;基础参数'!$E$6*'模板使用说明&amp;基础参数'!$E$10,J272*'模板使用说明&amp;基础参数'!$E$6*'模板使用说明&amp;基础参数'!$E$9)))))</f>
        <v/>
      </c>
      <c r="N272" s="97"/>
    </row>
    <row r="273" customHeight="1" spans="1:14">
      <c r="A273" s="91">
        <f t="shared" si="4"/>
        <v>268</v>
      </c>
      <c r="B273" s="92"/>
      <c r="C273" s="92"/>
      <c r="D273" s="92"/>
      <c r="E273" s="92"/>
      <c r="F273" s="92"/>
      <c r="G273" s="92"/>
      <c r="H273" s="93"/>
      <c r="I273" s="91"/>
      <c r="J273" s="11" t="str">
        <f>IF(I273="ILF",IF($C$1="预估功能点",'模板使用说明&amp;基础参数'!$E$14,'模板使用说明&amp;基础参数'!$E$21),IF(I273="EIF",IF($C$1="预估功能点",'模板使用说明&amp;基础参数'!$E$15,'模板使用说明&amp;基础参数'!$E$22),IF(I273="EI",IF($C$1="预估功能点",'模板使用说明&amp;基础参数'!$E$16,'模板使用说明&amp;基础参数'!$E$23),IF(I273="EO",IF($C$1="预估功能点",'模板使用说明&amp;基础参数'!$E$17,'模板使用说明&amp;基础参数'!$E$24),IF(I273="EQ",IF($C$1="预估功能点",'模板使用说明&amp;基础参数'!$E$18,'模板使用说明&amp;基础参数'!$E$25),"")))))</f>
        <v/>
      </c>
      <c r="K273" s="95"/>
      <c r="L273" s="95"/>
      <c r="M273" s="96" t="str">
        <f>IF(J273="","",IF(K273="高",IF(L273="删除",J273*'模板使用说明&amp;基础参数'!$E$4*'模板使用说明&amp;基础参数'!$E$11,IF(L273="修改",J273*'模板使用说明&amp;基础参数'!$E$4*'模板使用说明&amp;基础参数'!$E$10,J273*'模板使用说明&amp;基础参数'!$E$4*'模板使用说明&amp;基础参数'!$E$9)),IF(K273="中",IF(L273="删除",J273*'模板使用说明&amp;基础参数'!$E$5*'模板使用说明&amp;基础参数'!$E$11,IF(L273="修改",J273*'模板使用说明&amp;基础参数'!$E$5*'模板使用说明&amp;基础参数'!$E$10,J273*'模板使用说明&amp;基础参数'!$E$5*'模板使用说明&amp;基础参数'!$E$9)),IF(L273="删除",J273*'模板使用说明&amp;基础参数'!$E$6*'模板使用说明&amp;基础参数'!$E$11,IF(L273="修改",J273*'模板使用说明&amp;基础参数'!$E$6*'模板使用说明&amp;基础参数'!$E$10,J273*'模板使用说明&amp;基础参数'!$E$6*'模板使用说明&amp;基础参数'!$E$9)))))</f>
        <v/>
      </c>
      <c r="N273" s="97"/>
    </row>
    <row r="274" customHeight="1" spans="1:14">
      <c r="A274" s="91">
        <f t="shared" si="4"/>
        <v>269</v>
      </c>
      <c r="B274" s="92"/>
      <c r="C274" s="92"/>
      <c r="D274" s="92"/>
      <c r="E274" s="92"/>
      <c r="F274" s="92"/>
      <c r="G274" s="92"/>
      <c r="H274" s="93"/>
      <c r="I274" s="91"/>
      <c r="J274" s="11" t="str">
        <f>IF(I274="ILF",IF($C$1="预估功能点",'模板使用说明&amp;基础参数'!$E$14,'模板使用说明&amp;基础参数'!$E$21),IF(I274="EIF",IF($C$1="预估功能点",'模板使用说明&amp;基础参数'!$E$15,'模板使用说明&amp;基础参数'!$E$22),IF(I274="EI",IF($C$1="预估功能点",'模板使用说明&amp;基础参数'!$E$16,'模板使用说明&amp;基础参数'!$E$23),IF(I274="EO",IF($C$1="预估功能点",'模板使用说明&amp;基础参数'!$E$17,'模板使用说明&amp;基础参数'!$E$24),IF(I274="EQ",IF($C$1="预估功能点",'模板使用说明&amp;基础参数'!$E$18,'模板使用说明&amp;基础参数'!$E$25),"")))))</f>
        <v/>
      </c>
      <c r="K274" s="95"/>
      <c r="L274" s="95"/>
      <c r="M274" s="96" t="str">
        <f>IF(J274="","",IF(K274="高",IF(L274="删除",J274*'模板使用说明&amp;基础参数'!$E$4*'模板使用说明&amp;基础参数'!$E$11,IF(L274="修改",J274*'模板使用说明&amp;基础参数'!$E$4*'模板使用说明&amp;基础参数'!$E$10,J274*'模板使用说明&amp;基础参数'!$E$4*'模板使用说明&amp;基础参数'!$E$9)),IF(K274="中",IF(L274="删除",J274*'模板使用说明&amp;基础参数'!$E$5*'模板使用说明&amp;基础参数'!$E$11,IF(L274="修改",J274*'模板使用说明&amp;基础参数'!$E$5*'模板使用说明&amp;基础参数'!$E$10,J274*'模板使用说明&amp;基础参数'!$E$5*'模板使用说明&amp;基础参数'!$E$9)),IF(L274="删除",J274*'模板使用说明&amp;基础参数'!$E$6*'模板使用说明&amp;基础参数'!$E$11,IF(L274="修改",J274*'模板使用说明&amp;基础参数'!$E$6*'模板使用说明&amp;基础参数'!$E$10,J274*'模板使用说明&amp;基础参数'!$E$6*'模板使用说明&amp;基础参数'!$E$9)))))</f>
        <v/>
      </c>
      <c r="N274" s="97"/>
    </row>
    <row r="275" customHeight="1" spans="1:14">
      <c r="A275" s="91">
        <f t="shared" si="4"/>
        <v>270</v>
      </c>
      <c r="B275" s="92"/>
      <c r="C275" s="92"/>
      <c r="D275" s="92"/>
      <c r="E275" s="92"/>
      <c r="F275" s="92"/>
      <c r="G275" s="92"/>
      <c r="H275" s="93"/>
      <c r="I275" s="91"/>
      <c r="J275" s="11" t="str">
        <f>IF(I275="ILF",IF($C$1="预估功能点",'模板使用说明&amp;基础参数'!$E$14,'模板使用说明&amp;基础参数'!$E$21),IF(I275="EIF",IF($C$1="预估功能点",'模板使用说明&amp;基础参数'!$E$15,'模板使用说明&amp;基础参数'!$E$22),IF(I275="EI",IF($C$1="预估功能点",'模板使用说明&amp;基础参数'!$E$16,'模板使用说明&amp;基础参数'!$E$23),IF(I275="EO",IF($C$1="预估功能点",'模板使用说明&amp;基础参数'!$E$17,'模板使用说明&amp;基础参数'!$E$24),IF(I275="EQ",IF($C$1="预估功能点",'模板使用说明&amp;基础参数'!$E$18,'模板使用说明&amp;基础参数'!$E$25),"")))))</f>
        <v/>
      </c>
      <c r="K275" s="95"/>
      <c r="L275" s="95"/>
      <c r="M275" s="96" t="str">
        <f>IF(J275="","",IF(K275="高",IF(L275="删除",J275*'模板使用说明&amp;基础参数'!$E$4*'模板使用说明&amp;基础参数'!$E$11,IF(L275="修改",J275*'模板使用说明&amp;基础参数'!$E$4*'模板使用说明&amp;基础参数'!$E$10,J275*'模板使用说明&amp;基础参数'!$E$4*'模板使用说明&amp;基础参数'!$E$9)),IF(K275="中",IF(L275="删除",J275*'模板使用说明&amp;基础参数'!$E$5*'模板使用说明&amp;基础参数'!$E$11,IF(L275="修改",J275*'模板使用说明&amp;基础参数'!$E$5*'模板使用说明&amp;基础参数'!$E$10,J275*'模板使用说明&amp;基础参数'!$E$5*'模板使用说明&amp;基础参数'!$E$9)),IF(L275="删除",J275*'模板使用说明&amp;基础参数'!$E$6*'模板使用说明&amp;基础参数'!$E$11,IF(L275="修改",J275*'模板使用说明&amp;基础参数'!$E$6*'模板使用说明&amp;基础参数'!$E$10,J275*'模板使用说明&amp;基础参数'!$E$6*'模板使用说明&amp;基础参数'!$E$9)))))</f>
        <v/>
      </c>
      <c r="N275" s="97"/>
    </row>
    <row r="276" customHeight="1" spans="1:14">
      <c r="A276" s="91">
        <f t="shared" si="4"/>
        <v>271</v>
      </c>
      <c r="B276" s="92"/>
      <c r="C276" s="92"/>
      <c r="D276" s="92"/>
      <c r="E276" s="92"/>
      <c r="F276" s="92"/>
      <c r="G276" s="92"/>
      <c r="H276" s="93"/>
      <c r="I276" s="91"/>
      <c r="J276" s="11" t="str">
        <f>IF(I276="ILF",IF($C$1="预估功能点",'模板使用说明&amp;基础参数'!$E$14,'模板使用说明&amp;基础参数'!$E$21),IF(I276="EIF",IF($C$1="预估功能点",'模板使用说明&amp;基础参数'!$E$15,'模板使用说明&amp;基础参数'!$E$22),IF(I276="EI",IF($C$1="预估功能点",'模板使用说明&amp;基础参数'!$E$16,'模板使用说明&amp;基础参数'!$E$23),IF(I276="EO",IF($C$1="预估功能点",'模板使用说明&amp;基础参数'!$E$17,'模板使用说明&amp;基础参数'!$E$24),IF(I276="EQ",IF($C$1="预估功能点",'模板使用说明&amp;基础参数'!$E$18,'模板使用说明&amp;基础参数'!$E$25),"")))))</f>
        <v/>
      </c>
      <c r="K276" s="95"/>
      <c r="L276" s="95"/>
      <c r="M276" s="96" t="str">
        <f>IF(J276="","",IF(K276="高",IF(L276="删除",J276*'模板使用说明&amp;基础参数'!$E$4*'模板使用说明&amp;基础参数'!$E$11,IF(L276="修改",J276*'模板使用说明&amp;基础参数'!$E$4*'模板使用说明&amp;基础参数'!$E$10,J276*'模板使用说明&amp;基础参数'!$E$4*'模板使用说明&amp;基础参数'!$E$9)),IF(K276="中",IF(L276="删除",J276*'模板使用说明&amp;基础参数'!$E$5*'模板使用说明&amp;基础参数'!$E$11,IF(L276="修改",J276*'模板使用说明&amp;基础参数'!$E$5*'模板使用说明&amp;基础参数'!$E$10,J276*'模板使用说明&amp;基础参数'!$E$5*'模板使用说明&amp;基础参数'!$E$9)),IF(L276="删除",J276*'模板使用说明&amp;基础参数'!$E$6*'模板使用说明&amp;基础参数'!$E$11,IF(L276="修改",J276*'模板使用说明&amp;基础参数'!$E$6*'模板使用说明&amp;基础参数'!$E$10,J276*'模板使用说明&amp;基础参数'!$E$6*'模板使用说明&amp;基础参数'!$E$9)))))</f>
        <v/>
      </c>
      <c r="N276" s="97"/>
    </row>
    <row r="277" customHeight="1" spans="1:14">
      <c r="A277" s="91">
        <f t="shared" si="4"/>
        <v>272</v>
      </c>
      <c r="B277" s="92"/>
      <c r="C277" s="92"/>
      <c r="D277" s="92"/>
      <c r="E277" s="92"/>
      <c r="F277" s="92"/>
      <c r="G277" s="92"/>
      <c r="H277" s="93"/>
      <c r="I277" s="91"/>
      <c r="J277" s="11" t="str">
        <f>IF(I277="ILF",IF($C$1="预估功能点",'模板使用说明&amp;基础参数'!$E$14,'模板使用说明&amp;基础参数'!$E$21),IF(I277="EIF",IF($C$1="预估功能点",'模板使用说明&amp;基础参数'!$E$15,'模板使用说明&amp;基础参数'!$E$22),IF(I277="EI",IF($C$1="预估功能点",'模板使用说明&amp;基础参数'!$E$16,'模板使用说明&amp;基础参数'!$E$23),IF(I277="EO",IF($C$1="预估功能点",'模板使用说明&amp;基础参数'!$E$17,'模板使用说明&amp;基础参数'!$E$24),IF(I277="EQ",IF($C$1="预估功能点",'模板使用说明&amp;基础参数'!$E$18,'模板使用说明&amp;基础参数'!$E$25),"")))))</f>
        <v/>
      </c>
      <c r="K277" s="95"/>
      <c r="L277" s="95"/>
      <c r="M277" s="96" t="str">
        <f>IF(J277="","",IF(K277="高",IF(L277="删除",J277*'模板使用说明&amp;基础参数'!$E$4*'模板使用说明&amp;基础参数'!$E$11,IF(L277="修改",J277*'模板使用说明&amp;基础参数'!$E$4*'模板使用说明&amp;基础参数'!$E$10,J277*'模板使用说明&amp;基础参数'!$E$4*'模板使用说明&amp;基础参数'!$E$9)),IF(K277="中",IF(L277="删除",J277*'模板使用说明&amp;基础参数'!$E$5*'模板使用说明&amp;基础参数'!$E$11,IF(L277="修改",J277*'模板使用说明&amp;基础参数'!$E$5*'模板使用说明&amp;基础参数'!$E$10,J277*'模板使用说明&amp;基础参数'!$E$5*'模板使用说明&amp;基础参数'!$E$9)),IF(L277="删除",J277*'模板使用说明&amp;基础参数'!$E$6*'模板使用说明&amp;基础参数'!$E$11,IF(L277="修改",J277*'模板使用说明&amp;基础参数'!$E$6*'模板使用说明&amp;基础参数'!$E$10,J277*'模板使用说明&amp;基础参数'!$E$6*'模板使用说明&amp;基础参数'!$E$9)))))</f>
        <v/>
      </c>
      <c r="N277" s="97"/>
    </row>
    <row r="278" customHeight="1" spans="1:14">
      <c r="A278" s="91">
        <f t="shared" si="4"/>
        <v>273</v>
      </c>
      <c r="B278" s="92"/>
      <c r="C278" s="92"/>
      <c r="D278" s="92"/>
      <c r="E278" s="92"/>
      <c r="F278" s="92"/>
      <c r="G278" s="92"/>
      <c r="H278" s="93"/>
      <c r="I278" s="91"/>
      <c r="J278" s="11" t="str">
        <f>IF(I278="ILF",IF($C$1="预估功能点",'模板使用说明&amp;基础参数'!$E$14,'模板使用说明&amp;基础参数'!$E$21),IF(I278="EIF",IF($C$1="预估功能点",'模板使用说明&amp;基础参数'!$E$15,'模板使用说明&amp;基础参数'!$E$22),IF(I278="EI",IF($C$1="预估功能点",'模板使用说明&amp;基础参数'!$E$16,'模板使用说明&amp;基础参数'!$E$23),IF(I278="EO",IF($C$1="预估功能点",'模板使用说明&amp;基础参数'!$E$17,'模板使用说明&amp;基础参数'!$E$24),IF(I278="EQ",IF($C$1="预估功能点",'模板使用说明&amp;基础参数'!$E$18,'模板使用说明&amp;基础参数'!$E$25),"")))))</f>
        <v/>
      </c>
      <c r="K278" s="95"/>
      <c r="L278" s="95"/>
      <c r="M278" s="96" t="str">
        <f>IF(J278="","",IF(K278="高",IF(L278="删除",J278*'模板使用说明&amp;基础参数'!$E$4*'模板使用说明&amp;基础参数'!$E$11,IF(L278="修改",J278*'模板使用说明&amp;基础参数'!$E$4*'模板使用说明&amp;基础参数'!$E$10,J278*'模板使用说明&amp;基础参数'!$E$4*'模板使用说明&amp;基础参数'!$E$9)),IF(K278="中",IF(L278="删除",J278*'模板使用说明&amp;基础参数'!$E$5*'模板使用说明&amp;基础参数'!$E$11,IF(L278="修改",J278*'模板使用说明&amp;基础参数'!$E$5*'模板使用说明&amp;基础参数'!$E$10,J278*'模板使用说明&amp;基础参数'!$E$5*'模板使用说明&amp;基础参数'!$E$9)),IF(L278="删除",J278*'模板使用说明&amp;基础参数'!$E$6*'模板使用说明&amp;基础参数'!$E$11,IF(L278="修改",J278*'模板使用说明&amp;基础参数'!$E$6*'模板使用说明&amp;基础参数'!$E$10,J278*'模板使用说明&amp;基础参数'!$E$6*'模板使用说明&amp;基础参数'!$E$9)))))</f>
        <v/>
      </c>
      <c r="N278" s="97"/>
    </row>
    <row r="279" customHeight="1" spans="1:14">
      <c r="A279" s="91">
        <f t="shared" si="4"/>
        <v>274</v>
      </c>
      <c r="B279" s="92"/>
      <c r="C279" s="92"/>
      <c r="D279" s="92"/>
      <c r="E279" s="92"/>
      <c r="F279" s="92"/>
      <c r="G279" s="92"/>
      <c r="H279" s="93"/>
      <c r="I279" s="91"/>
      <c r="J279" s="11" t="str">
        <f>IF(I279="ILF",IF($C$1="预估功能点",'模板使用说明&amp;基础参数'!$E$14,'模板使用说明&amp;基础参数'!$E$21),IF(I279="EIF",IF($C$1="预估功能点",'模板使用说明&amp;基础参数'!$E$15,'模板使用说明&amp;基础参数'!$E$22),IF(I279="EI",IF($C$1="预估功能点",'模板使用说明&amp;基础参数'!$E$16,'模板使用说明&amp;基础参数'!$E$23),IF(I279="EO",IF($C$1="预估功能点",'模板使用说明&amp;基础参数'!$E$17,'模板使用说明&amp;基础参数'!$E$24),IF(I279="EQ",IF($C$1="预估功能点",'模板使用说明&amp;基础参数'!$E$18,'模板使用说明&amp;基础参数'!$E$25),"")))))</f>
        <v/>
      </c>
      <c r="K279" s="95"/>
      <c r="L279" s="95"/>
      <c r="M279" s="96" t="str">
        <f>IF(J279="","",IF(K279="高",IF(L279="删除",J279*'模板使用说明&amp;基础参数'!$E$4*'模板使用说明&amp;基础参数'!$E$11,IF(L279="修改",J279*'模板使用说明&amp;基础参数'!$E$4*'模板使用说明&amp;基础参数'!$E$10,J279*'模板使用说明&amp;基础参数'!$E$4*'模板使用说明&amp;基础参数'!$E$9)),IF(K279="中",IF(L279="删除",J279*'模板使用说明&amp;基础参数'!$E$5*'模板使用说明&amp;基础参数'!$E$11,IF(L279="修改",J279*'模板使用说明&amp;基础参数'!$E$5*'模板使用说明&amp;基础参数'!$E$10,J279*'模板使用说明&amp;基础参数'!$E$5*'模板使用说明&amp;基础参数'!$E$9)),IF(L279="删除",J279*'模板使用说明&amp;基础参数'!$E$6*'模板使用说明&amp;基础参数'!$E$11,IF(L279="修改",J279*'模板使用说明&amp;基础参数'!$E$6*'模板使用说明&amp;基础参数'!$E$10,J279*'模板使用说明&amp;基础参数'!$E$6*'模板使用说明&amp;基础参数'!$E$9)))))</f>
        <v/>
      </c>
      <c r="N279" s="97"/>
    </row>
    <row r="280" customHeight="1" spans="1:14">
      <c r="A280" s="91">
        <f t="shared" si="4"/>
        <v>275</v>
      </c>
      <c r="B280" s="92"/>
      <c r="C280" s="92"/>
      <c r="D280" s="92"/>
      <c r="E280" s="92"/>
      <c r="F280" s="92"/>
      <c r="G280" s="92"/>
      <c r="H280" s="93"/>
      <c r="I280" s="91"/>
      <c r="J280" s="11" t="str">
        <f>IF(I280="ILF",IF($C$1="预估功能点",'模板使用说明&amp;基础参数'!$E$14,'模板使用说明&amp;基础参数'!$E$21),IF(I280="EIF",IF($C$1="预估功能点",'模板使用说明&amp;基础参数'!$E$15,'模板使用说明&amp;基础参数'!$E$22),IF(I280="EI",IF($C$1="预估功能点",'模板使用说明&amp;基础参数'!$E$16,'模板使用说明&amp;基础参数'!$E$23),IF(I280="EO",IF($C$1="预估功能点",'模板使用说明&amp;基础参数'!$E$17,'模板使用说明&amp;基础参数'!$E$24),IF(I280="EQ",IF($C$1="预估功能点",'模板使用说明&amp;基础参数'!$E$18,'模板使用说明&amp;基础参数'!$E$25),"")))))</f>
        <v/>
      </c>
      <c r="K280" s="95"/>
      <c r="L280" s="95"/>
      <c r="M280" s="96" t="str">
        <f>IF(J280="","",IF(K280="高",IF(L280="删除",J280*'模板使用说明&amp;基础参数'!$E$4*'模板使用说明&amp;基础参数'!$E$11,IF(L280="修改",J280*'模板使用说明&amp;基础参数'!$E$4*'模板使用说明&amp;基础参数'!$E$10,J280*'模板使用说明&amp;基础参数'!$E$4*'模板使用说明&amp;基础参数'!$E$9)),IF(K280="中",IF(L280="删除",J280*'模板使用说明&amp;基础参数'!$E$5*'模板使用说明&amp;基础参数'!$E$11,IF(L280="修改",J280*'模板使用说明&amp;基础参数'!$E$5*'模板使用说明&amp;基础参数'!$E$10,J280*'模板使用说明&amp;基础参数'!$E$5*'模板使用说明&amp;基础参数'!$E$9)),IF(L280="删除",J280*'模板使用说明&amp;基础参数'!$E$6*'模板使用说明&amp;基础参数'!$E$11,IF(L280="修改",J280*'模板使用说明&amp;基础参数'!$E$6*'模板使用说明&amp;基础参数'!$E$10,J280*'模板使用说明&amp;基础参数'!$E$6*'模板使用说明&amp;基础参数'!$E$9)))))</f>
        <v/>
      </c>
      <c r="N280" s="97"/>
    </row>
    <row r="281" customHeight="1" spans="1:14">
      <c r="A281" s="91">
        <f t="shared" si="4"/>
        <v>276</v>
      </c>
      <c r="B281" s="92"/>
      <c r="C281" s="92"/>
      <c r="D281" s="92"/>
      <c r="E281" s="92"/>
      <c r="F281" s="92"/>
      <c r="G281" s="92"/>
      <c r="H281" s="93"/>
      <c r="I281" s="91"/>
      <c r="J281" s="11" t="str">
        <f>IF(I281="ILF",IF($C$1="预估功能点",'模板使用说明&amp;基础参数'!$E$14,'模板使用说明&amp;基础参数'!$E$21),IF(I281="EIF",IF($C$1="预估功能点",'模板使用说明&amp;基础参数'!$E$15,'模板使用说明&amp;基础参数'!$E$22),IF(I281="EI",IF($C$1="预估功能点",'模板使用说明&amp;基础参数'!$E$16,'模板使用说明&amp;基础参数'!$E$23),IF(I281="EO",IF($C$1="预估功能点",'模板使用说明&amp;基础参数'!$E$17,'模板使用说明&amp;基础参数'!$E$24),IF(I281="EQ",IF($C$1="预估功能点",'模板使用说明&amp;基础参数'!$E$18,'模板使用说明&amp;基础参数'!$E$25),"")))))</f>
        <v/>
      </c>
      <c r="K281" s="95"/>
      <c r="L281" s="95"/>
      <c r="M281" s="96" t="str">
        <f>IF(J281="","",IF(K281="高",IF(L281="删除",J281*'模板使用说明&amp;基础参数'!$E$4*'模板使用说明&amp;基础参数'!$E$11,IF(L281="修改",J281*'模板使用说明&amp;基础参数'!$E$4*'模板使用说明&amp;基础参数'!$E$10,J281*'模板使用说明&amp;基础参数'!$E$4*'模板使用说明&amp;基础参数'!$E$9)),IF(K281="中",IF(L281="删除",J281*'模板使用说明&amp;基础参数'!$E$5*'模板使用说明&amp;基础参数'!$E$11,IF(L281="修改",J281*'模板使用说明&amp;基础参数'!$E$5*'模板使用说明&amp;基础参数'!$E$10,J281*'模板使用说明&amp;基础参数'!$E$5*'模板使用说明&amp;基础参数'!$E$9)),IF(L281="删除",J281*'模板使用说明&amp;基础参数'!$E$6*'模板使用说明&amp;基础参数'!$E$11,IF(L281="修改",J281*'模板使用说明&amp;基础参数'!$E$6*'模板使用说明&amp;基础参数'!$E$10,J281*'模板使用说明&amp;基础参数'!$E$6*'模板使用说明&amp;基础参数'!$E$9)))))</f>
        <v/>
      </c>
      <c r="N281" s="97"/>
    </row>
    <row r="282" customHeight="1" spans="1:14">
      <c r="A282" s="91">
        <f t="shared" si="4"/>
        <v>277</v>
      </c>
      <c r="B282" s="92"/>
      <c r="C282" s="92"/>
      <c r="D282" s="92"/>
      <c r="E282" s="92"/>
      <c r="F282" s="92"/>
      <c r="G282" s="92"/>
      <c r="H282" s="93"/>
      <c r="I282" s="91"/>
      <c r="J282" s="11" t="str">
        <f>IF(I282="ILF",IF($C$1="预估功能点",'模板使用说明&amp;基础参数'!$E$14,'模板使用说明&amp;基础参数'!$E$21),IF(I282="EIF",IF($C$1="预估功能点",'模板使用说明&amp;基础参数'!$E$15,'模板使用说明&amp;基础参数'!$E$22),IF(I282="EI",IF($C$1="预估功能点",'模板使用说明&amp;基础参数'!$E$16,'模板使用说明&amp;基础参数'!$E$23),IF(I282="EO",IF($C$1="预估功能点",'模板使用说明&amp;基础参数'!$E$17,'模板使用说明&amp;基础参数'!$E$24),IF(I282="EQ",IF($C$1="预估功能点",'模板使用说明&amp;基础参数'!$E$18,'模板使用说明&amp;基础参数'!$E$25),"")))))</f>
        <v/>
      </c>
      <c r="K282" s="95"/>
      <c r="L282" s="95"/>
      <c r="M282" s="96" t="str">
        <f>IF(J282="","",IF(K282="高",IF(L282="删除",J282*'模板使用说明&amp;基础参数'!$E$4*'模板使用说明&amp;基础参数'!$E$11,IF(L282="修改",J282*'模板使用说明&amp;基础参数'!$E$4*'模板使用说明&amp;基础参数'!$E$10,J282*'模板使用说明&amp;基础参数'!$E$4*'模板使用说明&amp;基础参数'!$E$9)),IF(K282="中",IF(L282="删除",J282*'模板使用说明&amp;基础参数'!$E$5*'模板使用说明&amp;基础参数'!$E$11,IF(L282="修改",J282*'模板使用说明&amp;基础参数'!$E$5*'模板使用说明&amp;基础参数'!$E$10,J282*'模板使用说明&amp;基础参数'!$E$5*'模板使用说明&amp;基础参数'!$E$9)),IF(L282="删除",J282*'模板使用说明&amp;基础参数'!$E$6*'模板使用说明&amp;基础参数'!$E$11,IF(L282="修改",J282*'模板使用说明&amp;基础参数'!$E$6*'模板使用说明&amp;基础参数'!$E$10,J282*'模板使用说明&amp;基础参数'!$E$6*'模板使用说明&amp;基础参数'!$E$9)))))</f>
        <v/>
      </c>
      <c r="N282" s="97"/>
    </row>
    <row r="283" customHeight="1" spans="1:14">
      <c r="A283" s="91">
        <f t="shared" si="4"/>
        <v>278</v>
      </c>
      <c r="B283" s="92"/>
      <c r="C283" s="92"/>
      <c r="D283" s="92"/>
      <c r="E283" s="92"/>
      <c r="F283" s="92"/>
      <c r="G283" s="92"/>
      <c r="H283" s="93"/>
      <c r="I283" s="91"/>
      <c r="J283" s="11" t="str">
        <f>IF(I283="ILF",IF($C$1="预估功能点",'模板使用说明&amp;基础参数'!$E$14,'模板使用说明&amp;基础参数'!$E$21),IF(I283="EIF",IF($C$1="预估功能点",'模板使用说明&amp;基础参数'!$E$15,'模板使用说明&amp;基础参数'!$E$22),IF(I283="EI",IF($C$1="预估功能点",'模板使用说明&amp;基础参数'!$E$16,'模板使用说明&amp;基础参数'!$E$23),IF(I283="EO",IF($C$1="预估功能点",'模板使用说明&amp;基础参数'!$E$17,'模板使用说明&amp;基础参数'!$E$24),IF(I283="EQ",IF($C$1="预估功能点",'模板使用说明&amp;基础参数'!$E$18,'模板使用说明&amp;基础参数'!$E$25),"")))))</f>
        <v/>
      </c>
      <c r="K283" s="95"/>
      <c r="L283" s="95"/>
      <c r="M283" s="96" t="str">
        <f>IF(J283="","",IF(K283="高",IF(L283="删除",J283*'模板使用说明&amp;基础参数'!$E$4*'模板使用说明&amp;基础参数'!$E$11,IF(L283="修改",J283*'模板使用说明&amp;基础参数'!$E$4*'模板使用说明&amp;基础参数'!$E$10,J283*'模板使用说明&amp;基础参数'!$E$4*'模板使用说明&amp;基础参数'!$E$9)),IF(K283="中",IF(L283="删除",J283*'模板使用说明&amp;基础参数'!$E$5*'模板使用说明&amp;基础参数'!$E$11,IF(L283="修改",J283*'模板使用说明&amp;基础参数'!$E$5*'模板使用说明&amp;基础参数'!$E$10,J283*'模板使用说明&amp;基础参数'!$E$5*'模板使用说明&amp;基础参数'!$E$9)),IF(L283="删除",J283*'模板使用说明&amp;基础参数'!$E$6*'模板使用说明&amp;基础参数'!$E$11,IF(L283="修改",J283*'模板使用说明&amp;基础参数'!$E$6*'模板使用说明&amp;基础参数'!$E$10,J283*'模板使用说明&amp;基础参数'!$E$6*'模板使用说明&amp;基础参数'!$E$9)))))</f>
        <v/>
      </c>
      <c r="N283" s="97"/>
    </row>
    <row r="284" customHeight="1" spans="1:14">
      <c r="A284" s="91">
        <f t="shared" si="4"/>
        <v>279</v>
      </c>
      <c r="B284" s="92"/>
      <c r="C284" s="92"/>
      <c r="D284" s="92"/>
      <c r="E284" s="92"/>
      <c r="F284" s="92"/>
      <c r="G284" s="92"/>
      <c r="H284" s="93"/>
      <c r="I284" s="91"/>
      <c r="J284" s="11" t="str">
        <f>IF(I284="ILF",IF($C$1="预估功能点",'模板使用说明&amp;基础参数'!$E$14,'模板使用说明&amp;基础参数'!$E$21),IF(I284="EIF",IF($C$1="预估功能点",'模板使用说明&amp;基础参数'!$E$15,'模板使用说明&amp;基础参数'!$E$22),IF(I284="EI",IF($C$1="预估功能点",'模板使用说明&amp;基础参数'!$E$16,'模板使用说明&amp;基础参数'!$E$23),IF(I284="EO",IF($C$1="预估功能点",'模板使用说明&amp;基础参数'!$E$17,'模板使用说明&amp;基础参数'!$E$24),IF(I284="EQ",IF($C$1="预估功能点",'模板使用说明&amp;基础参数'!$E$18,'模板使用说明&amp;基础参数'!$E$25),"")))))</f>
        <v/>
      </c>
      <c r="K284" s="95"/>
      <c r="L284" s="95"/>
      <c r="M284" s="96" t="str">
        <f>IF(J284="","",IF(K284="高",IF(L284="删除",J284*'模板使用说明&amp;基础参数'!$E$4*'模板使用说明&amp;基础参数'!$E$11,IF(L284="修改",J284*'模板使用说明&amp;基础参数'!$E$4*'模板使用说明&amp;基础参数'!$E$10,J284*'模板使用说明&amp;基础参数'!$E$4*'模板使用说明&amp;基础参数'!$E$9)),IF(K284="中",IF(L284="删除",J284*'模板使用说明&amp;基础参数'!$E$5*'模板使用说明&amp;基础参数'!$E$11,IF(L284="修改",J284*'模板使用说明&amp;基础参数'!$E$5*'模板使用说明&amp;基础参数'!$E$10,J284*'模板使用说明&amp;基础参数'!$E$5*'模板使用说明&amp;基础参数'!$E$9)),IF(L284="删除",J284*'模板使用说明&amp;基础参数'!$E$6*'模板使用说明&amp;基础参数'!$E$11,IF(L284="修改",J284*'模板使用说明&amp;基础参数'!$E$6*'模板使用说明&amp;基础参数'!$E$10,J284*'模板使用说明&amp;基础参数'!$E$6*'模板使用说明&amp;基础参数'!$E$9)))))</f>
        <v/>
      </c>
      <c r="N284" s="97"/>
    </row>
    <row r="285" customHeight="1" spans="1:14">
      <c r="A285" s="91">
        <f t="shared" si="4"/>
        <v>280</v>
      </c>
      <c r="B285" s="92"/>
      <c r="C285" s="92"/>
      <c r="D285" s="92"/>
      <c r="E285" s="92"/>
      <c r="F285" s="92"/>
      <c r="G285" s="92"/>
      <c r="H285" s="93"/>
      <c r="I285" s="91"/>
      <c r="J285" s="11" t="str">
        <f>IF(I285="ILF",IF($C$1="预估功能点",'模板使用说明&amp;基础参数'!$E$14,'模板使用说明&amp;基础参数'!$E$21),IF(I285="EIF",IF($C$1="预估功能点",'模板使用说明&amp;基础参数'!$E$15,'模板使用说明&amp;基础参数'!$E$22),IF(I285="EI",IF($C$1="预估功能点",'模板使用说明&amp;基础参数'!$E$16,'模板使用说明&amp;基础参数'!$E$23),IF(I285="EO",IF($C$1="预估功能点",'模板使用说明&amp;基础参数'!$E$17,'模板使用说明&amp;基础参数'!$E$24),IF(I285="EQ",IF($C$1="预估功能点",'模板使用说明&amp;基础参数'!$E$18,'模板使用说明&amp;基础参数'!$E$25),"")))))</f>
        <v/>
      </c>
      <c r="K285" s="95"/>
      <c r="L285" s="95"/>
      <c r="M285" s="96" t="str">
        <f>IF(J285="","",IF(K285="高",IF(L285="删除",J285*'模板使用说明&amp;基础参数'!$E$4*'模板使用说明&amp;基础参数'!$E$11,IF(L285="修改",J285*'模板使用说明&amp;基础参数'!$E$4*'模板使用说明&amp;基础参数'!$E$10,J285*'模板使用说明&amp;基础参数'!$E$4*'模板使用说明&amp;基础参数'!$E$9)),IF(K285="中",IF(L285="删除",J285*'模板使用说明&amp;基础参数'!$E$5*'模板使用说明&amp;基础参数'!$E$11,IF(L285="修改",J285*'模板使用说明&amp;基础参数'!$E$5*'模板使用说明&amp;基础参数'!$E$10,J285*'模板使用说明&amp;基础参数'!$E$5*'模板使用说明&amp;基础参数'!$E$9)),IF(L285="删除",J285*'模板使用说明&amp;基础参数'!$E$6*'模板使用说明&amp;基础参数'!$E$11,IF(L285="修改",J285*'模板使用说明&amp;基础参数'!$E$6*'模板使用说明&amp;基础参数'!$E$10,J285*'模板使用说明&amp;基础参数'!$E$6*'模板使用说明&amp;基础参数'!$E$9)))))</f>
        <v/>
      </c>
      <c r="N285" s="97"/>
    </row>
    <row r="286" customHeight="1" spans="1:14">
      <c r="A286" s="91">
        <f t="shared" si="4"/>
        <v>281</v>
      </c>
      <c r="B286" s="92"/>
      <c r="C286" s="92"/>
      <c r="D286" s="92"/>
      <c r="E286" s="92"/>
      <c r="F286" s="92"/>
      <c r="G286" s="92"/>
      <c r="H286" s="93"/>
      <c r="I286" s="91"/>
      <c r="J286" s="11" t="str">
        <f>IF(I286="ILF",IF($C$1="预估功能点",'模板使用说明&amp;基础参数'!$E$14,'模板使用说明&amp;基础参数'!$E$21),IF(I286="EIF",IF($C$1="预估功能点",'模板使用说明&amp;基础参数'!$E$15,'模板使用说明&amp;基础参数'!$E$22),IF(I286="EI",IF($C$1="预估功能点",'模板使用说明&amp;基础参数'!$E$16,'模板使用说明&amp;基础参数'!$E$23),IF(I286="EO",IF($C$1="预估功能点",'模板使用说明&amp;基础参数'!$E$17,'模板使用说明&amp;基础参数'!$E$24),IF(I286="EQ",IF($C$1="预估功能点",'模板使用说明&amp;基础参数'!$E$18,'模板使用说明&amp;基础参数'!$E$25),"")))))</f>
        <v/>
      </c>
      <c r="K286" s="95"/>
      <c r="L286" s="95"/>
      <c r="M286" s="96" t="str">
        <f>IF(J286="","",IF(K286="高",IF(L286="删除",J286*'模板使用说明&amp;基础参数'!$E$4*'模板使用说明&amp;基础参数'!$E$11,IF(L286="修改",J286*'模板使用说明&amp;基础参数'!$E$4*'模板使用说明&amp;基础参数'!$E$10,J286*'模板使用说明&amp;基础参数'!$E$4*'模板使用说明&amp;基础参数'!$E$9)),IF(K286="中",IF(L286="删除",J286*'模板使用说明&amp;基础参数'!$E$5*'模板使用说明&amp;基础参数'!$E$11,IF(L286="修改",J286*'模板使用说明&amp;基础参数'!$E$5*'模板使用说明&amp;基础参数'!$E$10,J286*'模板使用说明&amp;基础参数'!$E$5*'模板使用说明&amp;基础参数'!$E$9)),IF(L286="删除",J286*'模板使用说明&amp;基础参数'!$E$6*'模板使用说明&amp;基础参数'!$E$11,IF(L286="修改",J286*'模板使用说明&amp;基础参数'!$E$6*'模板使用说明&amp;基础参数'!$E$10,J286*'模板使用说明&amp;基础参数'!$E$6*'模板使用说明&amp;基础参数'!$E$9)))))</f>
        <v/>
      </c>
      <c r="N286" s="97"/>
    </row>
    <row r="287" customHeight="1" spans="1:14">
      <c r="A287" s="91">
        <f t="shared" si="4"/>
        <v>282</v>
      </c>
      <c r="B287" s="92"/>
      <c r="C287" s="92"/>
      <c r="D287" s="92"/>
      <c r="E287" s="92"/>
      <c r="F287" s="92"/>
      <c r="G287" s="92"/>
      <c r="H287" s="93"/>
      <c r="I287" s="91"/>
      <c r="J287" s="11" t="str">
        <f>IF(I287="ILF",IF($C$1="预估功能点",'模板使用说明&amp;基础参数'!$E$14,'模板使用说明&amp;基础参数'!$E$21),IF(I287="EIF",IF($C$1="预估功能点",'模板使用说明&amp;基础参数'!$E$15,'模板使用说明&amp;基础参数'!$E$22),IF(I287="EI",IF($C$1="预估功能点",'模板使用说明&amp;基础参数'!$E$16,'模板使用说明&amp;基础参数'!$E$23),IF(I287="EO",IF($C$1="预估功能点",'模板使用说明&amp;基础参数'!$E$17,'模板使用说明&amp;基础参数'!$E$24),IF(I287="EQ",IF($C$1="预估功能点",'模板使用说明&amp;基础参数'!$E$18,'模板使用说明&amp;基础参数'!$E$25),"")))))</f>
        <v/>
      </c>
      <c r="K287" s="95"/>
      <c r="L287" s="95"/>
      <c r="M287" s="96" t="str">
        <f>IF(J287="","",IF(K287="高",IF(L287="删除",J287*'模板使用说明&amp;基础参数'!$E$4*'模板使用说明&amp;基础参数'!$E$11,IF(L287="修改",J287*'模板使用说明&amp;基础参数'!$E$4*'模板使用说明&amp;基础参数'!$E$10,J287*'模板使用说明&amp;基础参数'!$E$4*'模板使用说明&amp;基础参数'!$E$9)),IF(K287="中",IF(L287="删除",J287*'模板使用说明&amp;基础参数'!$E$5*'模板使用说明&amp;基础参数'!$E$11,IF(L287="修改",J287*'模板使用说明&amp;基础参数'!$E$5*'模板使用说明&amp;基础参数'!$E$10,J287*'模板使用说明&amp;基础参数'!$E$5*'模板使用说明&amp;基础参数'!$E$9)),IF(L287="删除",J287*'模板使用说明&amp;基础参数'!$E$6*'模板使用说明&amp;基础参数'!$E$11,IF(L287="修改",J287*'模板使用说明&amp;基础参数'!$E$6*'模板使用说明&amp;基础参数'!$E$10,J287*'模板使用说明&amp;基础参数'!$E$6*'模板使用说明&amp;基础参数'!$E$9)))))</f>
        <v/>
      </c>
      <c r="N287" s="97"/>
    </row>
    <row r="288" customHeight="1" spans="1:14">
      <c r="A288" s="91">
        <f t="shared" si="4"/>
        <v>283</v>
      </c>
      <c r="B288" s="92"/>
      <c r="C288" s="92"/>
      <c r="D288" s="92"/>
      <c r="E288" s="92"/>
      <c r="F288" s="92"/>
      <c r="G288" s="92"/>
      <c r="H288" s="93"/>
      <c r="I288" s="91"/>
      <c r="J288" s="11" t="str">
        <f>IF(I288="ILF",IF($C$1="预估功能点",'模板使用说明&amp;基础参数'!$E$14,'模板使用说明&amp;基础参数'!$E$21),IF(I288="EIF",IF($C$1="预估功能点",'模板使用说明&amp;基础参数'!$E$15,'模板使用说明&amp;基础参数'!$E$22),IF(I288="EI",IF($C$1="预估功能点",'模板使用说明&amp;基础参数'!$E$16,'模板使用说明&amp;基础参数'!$E$23),IF(I288="EO",IF($C$1="预估功能点",'模板使用说明&amp;基础参数'!$E$17,'模板使用说明&amp;基础参数'!$E$24),IF(I288="EQ",IF($C$1="预估功能点",'模板使用说明&amp;基础参数'!$E$18,'模板使用说明&amp;基础参数'!$E$25),"")))))</f>
        <v/>
      </c>
      <c r="K288" s="95"/>
      <c r="L288" s="95"/>
      <c r="M288" s="96" t="str">
        <f>IF(J288="","",IF(K288="高",IF(L288="删除",J288*'模板使用说明&amp;基础参数'!$E$4*'模板使用说明&amp;基础参数'!$E$11,IF(L288="修改",J288*'模板使用说明&amp;基础参数'!$E$4*'模板使用说明&amp;基础参数'!$E$10,J288*'模板使用说明&amp;基础参数'!$E$4*'模板使用说明&amp;基础参数'!$E$9)),IF(K288="中",IF(L288="删除",J288*'模板使用说明&amp;基础参数'!$E$5*'模板使用说明&amp;基础参数'!$E$11,IF(L288="修改",J288*'模板使用说明&amp;基础参数'!$E$5*'模板使用说明&amp;基础参数'!$E$10,J288*'模板使用说明&amp;基础参数'!$E$5*'模板使用说明&amp;基础参数'!$E$9)),IF(L288="删除",J288*'模板使用说明&amp;基础参数'!$E$6*'模板使用说明&amp;基础参数'!$E$11,IF(L288="修改",J288*'模板使用说明&amp;基础参数'!$E$6*'模板使用说明&amp;基础参数'!$E$10,J288*'模板使用说明&amp;基础参数'!$E$6*'模板使用说明&amp;基础参数'!$E$9)))))</f>
        <v/>
      </c>
      <c r="N288" s="97"/>
    </row>
    <row r="289" customHeight="1" spans="1:14">
      <c r="A289" s="91">
        <f t="shared" si="4"/>
        <v>284</v>
      </c>
      <c r="B289" s="92"/>
      <c r="C289" s="92"/>
      <c r="D289" s="92"/>
      <c r="E289" s="92"/>
      <c r="F289" s="92"/>
      <c r="G289" s="92"/>
      <c r="H289" s="93"/>
      <c r="I289" s="91"/>
      <c r="J289" s="11" t="str">
        <f>IF(I289="ILF",IF($C$1="预估功能点",'模板使用说明&amp;基础参数'!$E$14,'模板使用说明&amp;基础参数'!$E$21),IF(I289="EIF",IF($C$1="预估功能点",'模板使用说明&amp;基础参数'!$E$15,'模板使用说明&amp;基础参数'!$E$22),IF(I289="EI",IF($C$1="预估功能点",'模板使用说明&amp;基础参数'!$E$16,'模板使用说明&amp;基础参数'!$E$23),IF(I289="EO",IF($C$1="预估功能点",'模板使用说明&amp;基础参数'!$E$17,'模板使用说明&amp;基础参数'!$E$24),IF(I289="EQ",IF($C$1="预估功能点",'模板使用说明&amp;基础参数'!$E$18,'模板使用说明&amp;基础参数'!$E$25),"")))))</f>
        <v/>
      </c>
      <c r="K289" s="95"/>
      <c r="L289" s="95"/>
      <c r="M289" s="96" t="str">
        <f>IF(J289="","",IF(K289="高",IF(L289="删除",J289*'模板使用说明&amp;基础参数'!$E$4*'模板使用说明&amp;基础参数'!$E$11,IF(L289="修改",J289*'模板使用说明&amp;基础参数'!$E$4*'模板使用说明&amp;基础参数'!$E$10,J289*'模板使用说明&amp;基础参数'!$E$4*'模板使用说明&amp;基础参数'!$E$9)),IF(K289="中",IF(L289="删除",J289*'模板使用说明&amp;基础参数'!$E$5*'模板使用说明&amp;基础参数'!$E$11,IF(L289="修改",J289*'模板使用说明&amp;基础参数'!$E$5*'模板使用说明&amp;基础参数'!$E$10,J289*'模板使用说明&amp;基础参数'!$E$5*'模板使用说明&amp;基础参数'!$E$9)),IF(L289="删除",J289*'模板使用说明&amp;基础参数'!$E$6*'模板使用说明&amp;基础参数'!$E$11,IF(L289="修改",J289*'模板使用说明&amp;基础参数'!$E$6*'模板使用说明&amp;基础参数'!$E$10,J289*'模板使用说明&amp;基础参数'!$E$6*'模板使用说明&amp;基础参数'!$E$9)))))</f>
        <v/>
      </c>
      <c r="N289" s="97"/>
    </row>
    <row r="290" customHeight="1" spans="1:14">
      <c r="A290" s="91">
        <f t="shared" si="4"/>
        <v>285</v>
      </c>
      <c r="B290" s="92"/>
      <c r="C290" s="92"/>
      <c r="D290" s="92"/>
      <c r="E290" s="92"/>
      <c r="F290" s="92"/>
      <c r="G290" s="92"/>
      <c r="H290" s="93"/>
      <c r="I290" s="91"/>
      <c r="J290" s="11" t="str">
        <f>IF(I290="ILF",IF($C$1="预估功能点",'模板使用说明&amp;基础参数'!$E$14,'模板使用说明&amp;基础参数'!$E$21),IF(I290="EIF",IF($C$1="预估功能点",'模板使用说明&amp;基础参数'!$E$15,'模板使用说明&amp;基础参数'!$E$22),IF(I290="EI",IF($C$1="预估功能点",'模板使用说明&amp;基础参数'!$E$16,'模板使用说明&amp;基础参数'!$E$23),IF(I290="EO",IF($C$1="预估功能点",'模板使用说明&amp;基础参数'!$E$17,'模板使用说明&amp;基础参数'!$E$24),IF(I290="EQ",IF($C$1="预估功能点",'模板使用说明&amp;基础参数'!$E$18,'模板使用说明&amp;基础参数'!$E$25),"")))))</f>
        <v/>
      </c>
      <c r="K290" s="95"/>
      <c r="L290" s="95"/>
      <c r="M290" s="96" t="str">
        <f>IF(J290="","",IF(K290="高",IF(L290="删除",J290*'模板使用说明&amp;基础参数'!$E$4*'模板使用说明&amp;基础参数'!$E$11,IF(L290="修改",J290*'模板使用说明&amp;基础参数'!$E$4*'模板使用说明&amp;基础参数'!$E$10,J290*'模板使用说明&amp;基础参数'!$E$4*'模板使用说明&amp;基础参数'!$E$9)),IF(K290="中",IF(L290="删除",J290*'模板使用说明&amp;基础参数'!$E$5*'模板使用说明&amp;基础参数'!$E$11,IF(L290="修改",J290*'模板使用说明&amp;基础参数'!$E$5*'模板使用说明&amp;基础参数'!$E$10,J290*'模板使用说明&amp;基础参数'!$E$5*'模板使用说明&amp;基础参数'!$E$9)),IF(L290="删除",J290*'模板使用说明&amp;基础参数'!$E$6*'模板使用说明&amp;基础参数'!$E$11,IF(L290="修改",J290*'模板使用说明&amp;基础参数'!$E$6*'模板使用说明&amp;基础参数'!$E$10,J290*'模板使用说明&amp;基础参数'!$E$6*'模板使用说明&amp;基础参数'!$E$9)))))</f>
        <v/>
      </c>
      <c r="N290" s="97"/>
    </row>
    <row r="291" customHeight="1" spans="1:14">
      <c r="A291" s="91">
        <f t="shared" si="4"/>
        <v>286</v>
      </c>
      <c r="B291" s="92"/>
      <c r="C291" s="92"/>
      <c r="D291" s="92"/>
      <c r="E291" s="92"/>
      <c r="F291" s="92"/>
      <c r="G291" s="92"/>
      <c r="H291" s="93"/>
      <c r="I291" s="91"/>
      <c r="J291" s="11" t="str">
        <f>IF(I291="ILF",IF($C$1="预估功能点",'模板使用说明&amp;基础参数'!$E$14,'模板使用说明&amp;基础参数'!$E$21),IF(I291="EIF",IF($C$1="预估功能点",'模板使用说明&amp;基础参数'!$E$15,'模板使用说明&amp;基础参数'!$E$22),IF(I291="EI",IF($C$1="预估功能点",'模板使用说明&amp;基础参数'!$E$16,'模板使用说明&amp;基础参数'!$E$23),IF(I291="EO",IF($C$1="预估功能点",'模板使用说明&amp;基础参数'!$E$17,'模板使用说明&amp;基础参数'!$E$24),IF(I291="EQ",IF($C$1="预估功能点",'模板使用说明&amp;基础参数'!$E$18,'模板使用说明&amp;基础参数'!$E$25),"")))))</f>
        <v/>
      </c>
      <c r="K291" s="95"/>
      <c r="L291" s="95"/>
      <c r="M291" s="96" t="str">
        <f>IF(J291="","",IF(K291="高",IF(L291="删除",J291*'模板使用说明&amp;基础参数'!$E$4*'模板使用说明&amp;基础参数'!$E$11,IF(L291="修改",J291*'模板使用说明&amp;基础参数'!$E$4*'模板使用说明&amp;基础参数'!$E$10,J291*'模板使用说明&amp;基础参数'!$E$4*'模板使用说明&amp;基础参数'!$E$9)),IF(K291="中",IF(L291="删除",J291*'模板使用说明&amp;基础参数'!$E$5*'模板使用说明&amp;基础参数'!$E$11,IF(L291="修改",J291*'模板使用说明&amp;基础参数'!$E$5*'模板使用说明&amp;基础参数'!$E$10,J291*'模板使用说明&amp;基础参数'!$E$5*'模板使用说明&amp;基础参数'!$E$9)),IF(L291="删除",J291*'模板使用说明&amp;基础参数'!$E$6*'模板使用说明&amp;基础参数'!$E$11,IF(L291="修改",J291*'模板使用说明&amp;基础参数'!$E$6*'模板使用说明&amp;基础参数'!$E$10,J291*'模板使用说明&amp;基础参数'!$E$6*'模板使用说明&amp;基础参数'!$E$9)))))</f>
        <v/>
      </c>
      <c r="N291" s="97"/>
    </row>
    <row r="292" customHeight="1" spans="1:14">
      <c r="A292" s="91">
        <f t="shared" si="4"/>
        <v>287</v>
      </c>
      <c r="B292" s="92"/>
      <c r="C292" s="92"/>
      <c r="D292" s="92"/>
      <c r="E292" s="92"/>
      <c r="F292" s="92"/>
      <c r="G292" s="92"/>
      <c r="H292" s="93"/>
      <c r="I292" s="91"/>
      <c r="J292" s="11" t="str">
        <f>IF(I292="ILF",IF($C$1="预估功能点",'模板使用说明&amp;基础参数'!$E$14,'模板使用说明&amp;基础参数'!$E$21),IF(I292="EIF",IF($C$1="预估功能点",'模板使用说明&amp;基础参数'!$E$15,'模板使用说明&amp;基础参数'!$E$22),IF(I292="EI",IF($C$1="预估功能点",'模板使用说明&amp;基础参数'!$E$16,'模板使用说明&amp;基础参数'!$E$23),IF(I292="EO",IF($C$1="预估功能点",'模板使用说明&amp;基础参数'!$E$17,'模板使用说明&amp;基础参数'!$E$24),IF(I292="EQ",IF($C$1="预估功能点",'模板使用说明&amp;基础参数'!$E$18,'模板使用说明&amp;基础参数'!$E$25),"")))))</f>
        <v/>
      </c>
      <c r="K292" s="95"/>
      <c r="L292" s="95"/>
      <c r="M292" s="96" t="str">
        <f>IF(J292="","",IF(K292="高",IF(L292="删除",J292*'模板使用说明&amp;基础参数'!$E$4*'模板使用说明&amp;基础参数'!$E$11,IF(L292="修改",J292*'模板使用说明&amp;基础参数'!$E$4*'模板使用说明&amp;基础参数'!$E$10,J292*'模板使用说明&amp;基础参数'!$E$4*'模板使用说明&amp;基础参数'!$E$9)),IF(K292="中",IF(L292="删除",J292*'模板使用说明&amp;基础参数'!$E$5*'模板使用说明&amp;基础参数'!$E$11,IF(L292="修改",J292*'模板使用说明&amp;基础参数'!$E$5*'模板使用说明&amp;基础参数'!$E$10,J292*'模板使用说明&amp;基础参数'!$E$5*'模板使用说明&amp;基础参数'!$E$9)),IF(L292="删除",J292*'模板使用说明&amp;基础参数'!$E$6*'模板使用说明&amp;基础参数'!$E$11,IF(L292="修改",J292*'模板使用说明&amp;基础参数'!$E$6*'模板使用说明&amp;基础参数'!$E$10,J292*'模板使用说明&amp;基础参数'!$E$6*'模板使用说明&amp;基础参数'!$E$9)))))</f>
        <v/>
      </c>
      <c r="N292" s="97"/>
    </row>
    <row r="293" customHeight="1" spans="1:14">
      <c r="A293" s="91">
        <f t="shared" si="4"/>
        <v>288</v>
      </c>
      <c r="B293" s="92"/>
      <c r="C293" s="92"/>
      <c r="D293" s="92"/>
      <c r="E293" s="92"/>
      <c r="F293" s="92"/>
      <c r="G293" s="92"/>
      <c r="H293" s="93"/>
      <c r="I293" s="91"/>
      <c r="J293" s="11" t="str">
        <f>IF(I293="ILF",IF($C$1="预估功能点",'模板使用说明&amp;基础参数'!$E$14,'模板使用说明&amp;基础参数'!$E$21),IF(I293="EIF",IF($C$1="预估功能点",'模板使用说明&amp;基础参数'!$E$15,'模板使用说明&amp;基础参数'!$E$22),IF(I293="EI",IF($C$1="预估功能点",'模板使用说明&amp;基础参数'!$E$16,'模板使用说明&amp;基础参数'!$E$23),IF(I293="EO",IF($C$1="预估功能点",'模板使用说明&amp;基础参数'!$E$17,'模板使用说明&amp;基础参数'!$E$24),IF(I293="EQ",IF($C$1="预估功能点",'模板使用说明&amp;基础参数'!$E$18,'模板使用说明&amp;基础参数'!$E$25),"")))))</f>
        <v/>
      </c>
      <c r="K293" s="95"/>
      <c r="L293" s="95"/>
      <c r="M293" s="96" t="str">
        <f>IF(J293="","",IF(K293="高",IF(L293="删除",J293*'模板使用说明&amp;基础参数'!$E$4*'模板使用说明&amp;基础参数'!$E$11,IF(L293="修改",J293*'模板使用说明&amp;基础参数'!$E$4*'模板使用说明&amp;基础参数'!$E$10,J293*'模板使用说明&amp;基础参数'!$E$4*'模板使用说明&amp;基础参数'!$E$9)),IF(K293="中",IF(L293="删除",J293*'模板使用说明&amp;基础参数'!$E$5*'模板使用说明&amp;基础参数'!$E$11,IF(L293="修改",J293*'模板使用说明&amp;基础参数'!$E$5*'模板使用说明&amp;基础参数'!$E$10,J293*'模板使用说明&amp;基础参数'!$E$5*'模板使用说明&amp;基础参数'!$E$9)),IF(L293="删除",J293*'模板使用说明&amp;基础参数'!$E$6*'模板使用说明&amp;基础参数'!$E$11,IF(L293="修改",J293*'模板使用说明&amp;基础参数'!$E$6*'模板使用说明&amp;基础参数'!$E$10,J293*'模板使用说明&amp;基础参数'!$E$6*'模板使用说明&amp;基础参数'!$E$9)))))</f>
        <v/>
      </c>
      <c r="N293" s="97"/>
    </row>
    <row r="294" customHeight="1" spans="1:14">
      <c r="A294" s="91">
        <f t="shared" si="4"/>
        <v>289</v>
      </c>
      <c r="B294" s="92"/>
      <c r="C294" s="92"/>
      <c r="D294" s="92"/>
      <c r="E294" s="92"/>
      <c r="F294" s="92"/>
      <c r="G294" s="92"/>
      <c r="H294" s="93"/>
      <c r="I294" s="91"/>
      <c r="J294" s="11" t="str">
        <f>IF(I294="ILF",IF($C$1="预估功能点",'模板使用说明&amp;基础参数'!$E$14,'模板使用说明&amp;基础参数'!$E$21),IF(I294="EIF",IF($C$1="预估功能点",'模板使用说明&amp;基础参数'!$E$15,'模板使用说明&amp;基础参数'!$E$22),IF(I294="EI",IF($C$1="预估功能点",'模板使用说明&amp;基础参数'!$E$16,'模板使用说明&amp;基础参数'!$E$23),IF(I294="EO",IF($C$1="预估功能点",'模板使用说明&amp;基础参数'!$E$17,'模板使用说明&amp;基础参数'!$E$24),IF(I294="EQ",IF($C$1="预估功能点",'模板使用说明&amp;基础参数'!$E$18,'模板使用说明&amp;基础参数'!$E$25),"")))))</f>
        <v/>
      </c>
      <c r="K294" s="95"/>
      <c r="L294" s="95"/>
      <c r="M294" s="96" t="str">
        <f>IF(J294="","",IF(K294="高",IF(L294="删除",J294*'模板使用说明&amp;基础参数'!$E$4*'模板使用说明&amp;基础参数'!$E$11,IF(L294="修改",J294*'模板使用说明&amp;基础参数'!$E$4*'模板使用说明&amp;基础参数'!$E$10,J294*'模板使用说明&amp;基础参数'!$E$4*'模板使用说明&amp;基础参数'!$E$9)),IF(K294="中",IF(L294="删除",J294*'模板使用说明&amp;基础参数'!$E$5*'模板使用说明&amp;基础参数'!$E$11,IF(L294="修改",J294*'模板使用说明&amp;基础参数'!$E$5*'模板使用说明&amp;基础参数'!$E$10,J294*'模板使用说明&amp;基础参数'!$E$5*'模板使用说明&amp;基础参数'!$E$9)),IF(L294="删除",J294*'模板使用说明&amp;基础参数'!$E$6*'模板使用说明&amp;基础参数'!$E$11,IF(L294="修改",J294*'模板使用说明&amp;基础参数'!$E$6*'模板使用说明&amp;基础参数'!$E$10,J294*'模板使用说明&amp;基础参数'!$E$6*'模板使用说明&amp;基础参数'!$E$9)))))</f>
        <v/>
      </c>
      <c r="N294" s="97"/>
    </row>
    <row r="295" customHeight="1" spans="1:14">
      <c r="A295" s="91">
        <f t="shared" si="4"/>
        <v>290</v>
      </c>
      <c r="B295" s="92"/>
      <c r="C295" s="92"/>
      <c r="D295" s="92"/>
      <c r="E295" s="92"/>
      <c r="F295" s="92"/>
      <c r="G295" s="92"/>
      <c r="H295" s="93"/>
      <c r="I295" s="91"/>
      <c r="J295" s="11" t="str">
        <f>IF(I295="ILF",IF($C$1="预估功能点",'模板使用说明&amp;基础参数'!$E$14,'模板使用说明&amp;基础参数'!$E$21),IF(I295="EIF",IF($C$1="预估功能点",'模板使用说明&amp;基础参数'!$E$15,'模板使用说明&amp;基础参数'!$E$22),IF(I295="EI",IF($C$1="预估功能点",'模板使用说明&amp;基础参数'!$E$16,'模板使用说明&amp;基础参数'!$E$23),IF(I295="EO",IF($C$1="预估功能点",'模板使用说明&amp;基础参数'!$E$17,'模板使用说明&amp;基础参数'!$E$24),IF(I295="EQ",IF($C$1="预估功能点",'模板使用说明&amp;基础参数'!$E$18,'模板使用说明&amp;基础参数'!$E$25),"")))))</f>
        <v/>
      </c>
      <c r="K295" s="95"/>
      <c r="L295" s="95"/>
      <c r="M295" s="96" t="str">
        <f>IF(J295="","",IF(K295="高",IF(L295="删除",J295*'模板使用说明&amp;基础参数'!$E$4*'模板使用说明&amp;基础参数'!$E$11,IF(L295="修改",J295*'模板使用说明&amp;基础参数'!$E$4*'模板使用说明&amp;基础参数'!$E$10,J295*'模板使用说明&amp;基础参数'!$E$4*'模板使用说明&amp;基础参数'!$E$9)),IF(K295="中",IF(L295="删除",J295*'模板使用说明&amp;基础参数'!$E$5*'模板使用说明&amp;基础参数'!$E$11,IF(L295="修改",J295*'模板使用说明&amp;基础参数'!$E$5*'模板使用说明&amp;基础参数'!$E$10,J295*'模板使用说明&amp;基础参数'!$E$5*'模板使用说明&amp;基础参数'!$E$9)),IF(L295="删除",J295*'模板使用说明&amp;基础参数'!$E$6*'模板使用说明&amp;基础参数'!$E$11,IF(L295="修改",J295*'模板使用说明&amp;基础参数'!$E$6*'模板使用说明&amp;基础参数'!$E$10,J295*'模板使用说明&amp;基础参数'!$E$6*'模板使用说明&amp;基础参数'!$E$9)))))</f>
        <v/>
      </c>
      <c r="N295" s="97"/>
    </row>
    <row r="296" customHeight="1" spans="1:14">
      <c r="A296" s="91">
        <f t="shared" si="4"/>
        <v>291</v>
      </c>
      <c r="B296" s="92"/>
      <c r="C296" s="92"/>
      <c r="D296" s="92"/>
      <c r="E296" s="92"/>
      <c r="F296" s="92"/>
      <c r="G296" s="92"/>
      <c r="H296" s="93"/>
      <c r="I296" s="91"/>
      <c r="J296" s="11" t="str">
        <f>IF(I296="ILF",IF($C$1="预估功能点",'模板使用说明&amp;基础参数'!$E$14,'模板使用说明&amp;基础参数'!$E$21),IF(I296="EIF",IF($C$1="预估功能点",'模板使用说明&amp;基础参数'!$E$15,'模板使用说明&amp;基础参数'!$E$22),IF(I296="EI",IF($C$1="预估功能点",'模板使用说明&amp;基础参数'!$E$16,'模板使用说明&amp;基础参数'!$E$23),IF(I296="EO",IF($C$1="预估功能点",'模板使用说明&amp;基础参数'!$E$17,'模板使用说明&amp;基础参数'!$E$24),IF(I296="EQ",IF($C$1="预估功能点",'模板使用说明&amp;基础参数'!$E$18,'模板使用说明&amp;基础参数'!$E$25),"")))))</f>
        <v/>
      </c>
      <c r="K296" s="95"/>
      <c r="L296" s="95"/>
      <c r="M296" s="96" t="str">
        <f>IF(J296="","",IF(K296="高",IF(L296="删除",J296*'模板使用说明&amp;基础参数'!$E$4*'模板使用说明&amp;基础参数'!$E$11,IF(L296="修改",J296*'模板使用说明&amp;基础参数'!$E$4*'模板使用说明&amp;基础参数'!$E$10,J296*'模板使用说明&amp;基础参数'!$E$4*'模板使用说明&amp;基础参数'!$E$9)),IF(K296="中",IF(L296="删除",J296*'模板使用说明&amp;基础参数'!$E$5*'模板使用说明&amp;基础参数'!$E$11,IF(L296="修改",J296*'模板使用说明&amp;基础参数'!$E$5*'模板使用说明&amp;基础参数'!$E$10,J296*'模板使用说明&amp;基础参数'!$E$5*'模板使用说明&amp;基础参数'!$E$9)),IF(L296="删除",J296*'模板使用说明&amp;基础参数'!$E$6*'模板使用说明&amp;基础参数'!$E$11,IF(L296="修改",J296*'模板使用说明&amp;基础参数'!$E$6*'模板使用说明&amp;基础参数'!$E$10,J296*'模板使用说明&amp;基础参数'!$E$6*'模板使用说明&amp;基础参数'!$E$9)))))</f>
        <v/>
      </c>
      <c r="N296" s="97"/>
    </row>
    <row r="297" customHeight="1" spans="1:14">
      <c r="A297" s="91">
        <f t="shared" si="4"/>
        <v>292</v>
      </c>
      <c r="B297" s="92"/>
      <c r="C297" s="92"/>
      <c r="D297" s="92"/>
      <c r="E297" s="92"/>
      <c r="F297" s="92"/>
      <c r="G297" s="92"/>
      <c r="H297" s="93"/>
      <c r="I297" s="91"/>
      <c r="J297" s="11" t="str">
        <f>IF(I297="ILF",IF($C$1="预估功能点",'模板使用说明&amp;基础参数'!$E$14,'模板使用说明&amp;基础参数'!$E$21),IF(I297="EIF",IF($C$1="预估功能点",'模板使用说明&amp;基础参数'!$E$15,'模板使用说明&amp;基础参数'!$E$22),IF(I297="EI",IF($C$1="预估功能点",'模板使用说明&amp;基础参数'!$E$16,'模板使用说明&amp;基础参数'!$E$23),IF(I297="EO",IF($C$1="预估功能点",'模板使用说明&amp;基础参数'!$E$17,'模板使用说明&amp;基础参数'!$E$24),IF(I297="EQ",IF($C$1="预估功能点",'模板使用说明&amp;基础参数'!$E$18,'模板使用说明&amp;基础参数'!$E$25),"")))))</f>
        <v/>
      </c>
      <c r="K297" s="95"/>
      <c r="L297" s="95"/>
      <c r="M297" s="96" t="str">
        <f>IF(J297="","",IF(K297="高",IF(L297="删除",J297*'模板使用说明&amp;基础参数'!$E$4*'模板使用说明&amp;基础参数'!$E$11,IF(L297="修改",J297*'模板使用说明&amp;基础参数'!$E$4*'模板使用说明&amp;基础参数'!$E$10,J297*'模板使用说明&amp;基础参数'!$E$4*'模板使用说明&amp;基础参数'!$E$9)),IF(K297="中",IF(L297="删除",J297*'模板使用说明&amp;基础参数'!$E$5*'模板使用说明&amp;基础参数'!$E$11,IF(L297="修改",J297*'模板使用说明&amp;基础参数'!$E$5*'模板使用说明&amp;基础参数'!$E$10,J297*'模板使用说明&amp;基础参数'!$E$5*'模板使用说明&amp;基础参数'!$E$9)),IF(L297="删除",J297*'模板使用说明&amp;基础参数'!$E$6*'模板使用说明&amp;基础参数'!$E$11,IF(L297="修改",J297*'模板使用说明&amp;基础参数'!$E$6*'模板使用说明&amp;基础参数'!$E$10,J297*'模板使用说明&amp;基础参数'!$E$6*'模板使用说明&amp;基础参数'!$E$9)))))</f>
        <v/>
      </c>
      <c r="N297" s="97"/>
    </row>
    <row r="298" customHeight="1" spans="1:14">
      <c r="A298" s="91">
        <f t="shared" si="4"/>
        <v>293</v>
      </c>
      <c r="B298" s="92"/>
      <c r="C298" s="92"/>
      <c r="D298" s="92"/>
      <c r="E298" s="92"/>
      <c r="F298" s="92"/>
      <c r="G298" s="92"/>
      <c r="H298" s="93"/>
      <c r="I298" s="91"/>
      <c r="J298" s="11" t="str">
        <f>IF(I298="ILF",IF($C$1="预估功能点",'模板使用说明&amp;基础参数'!$E$14,'模板使用说明&amp;基础参数'!$E$21),IF(I298="EIF",IF($C$1="预估功能点",'模板使用说明&amp;基础参数'!$E$15,'模板使用说明&amp;基础参数'!$E$22),IF(I298="EI",IF($C$1="预估功能点",'模板使用说明&amp;基础参数'!$E$16,'模板使用说明&amp;基础参数'!$E$23),IF(I298="EO",IF($C$1="预估功能点",'模板使用说明&amp;基础参数'!$E$17,'模板使用说明&amp;基础参数'!$E$24),IF(I298="EQ",IF($C$1="预估功能点",'模板使用说明&amp;基础参数'!$E$18,'模板使用说明&amp;基础参数'!$E$25),"")))))</f>
        <v/>
      </c>
      <c r="K298" s="95"/>
      <c r="L298" s="95"/>
      <c r="M298" s="96" t="str">
        <f>IF(J298="","",IF(K298="高",IF(L298="删除",J298*'模板使用说明&amp;基础参数'!$E$4*'模板使用说明&amp;基础参数'!$E$11,IF(L298="修改",J298*'模板使用说明&amp;基础参数'!$E$4*'模板使用说明&amp;基础参数'!$E$10,J298*'模板使用说明&amp;基础参数'!$E$4*'模板使用说明&amp;基础参数'!$E$9)),IF(K298="中",IF(L298="删除",J298*'模板使用说明&amp;基础参数'!$E$5*'模板使用说明&amp;基础参数'!$E$11,IF(L298="修改",J298*'模板使用说明&amp;基础参数'!$E$5*'模板使用说明&amp;基础参数'!$E$10,J298*'模板使用说明&amp;基础参数'!$E$5*'模板使用说明&amp;基础参数'!$E$9)),IF(L298="删除",J298*'模板使用说明&amp;基础参数'!$E$6*'模板使用说明&amp;基础参数'!$E$11,IF(L298="修改",J298*'模板使用说明&amp;基础参数'!$E$6*'模板使用说明&amp;基础参数'!$E$10,J298*'模板使用说明&amp;基础参数'!$E$6*'模板使用说明&amp;基础参数'!$E$9)))))</f>
        <v/>
      </c>
      <c r="N298" s="97"/>
    </row>
    <row r="299" customHeight="1" spans="1:14">
      <c r="A299" s="91">
        <f t="shared" si="4"/>
        <v>294</v>
      </c>
      <c r="B299" s="92"/>
      <c r="C299" s="92"/>
      <c r="D299" s="92"/>
      <c r="E299" s="92"/>
      <c r="F299" s="92"/>
      <c r="G299" s="92"/>
      <c r="H299" s="93"/>
      <c r="I299" s="91"/>
      <c r="J299" s="11" t="str">
        <f>IF(I299="ILF",IF($C$1="预估功能点",'模板使用说明&amp;基础参数'!$E$14,'模板使用说明&amp;基础参数'!$E$21),IF(I299="EIF",IF($C$1="预估功能点",'模板使用说明&amp;基础参数'!$E$15,'模板使用说明&amp;基础参数'!$E$22),IF(I299="EI",IF($C$1="预估功能点",'模板使用说明&amp;基础参数'!$E$16,'模板使用说明&amp;基础参数'!$E$23),IF(I299="EO",IF($C$1="预估功能点",'模板使用说明&amp;基础参数'!$E$17,'模板使用说明&amp;基础参数'!$E$24),IF(I299="EQ",IF($C$1="预估功能点",'模板使用说明&amp;基础参数'!$E$18,'模板使用说明&amp;基础参数'!$E$25),"")))))</f>
        <v/>
      </c>
      <c r="K299" s="95"/>
      <c r="L299" s="95"/>
      <c r="M299" s="96" t="str">
        <f>IF(J299="","",IF(K299="高",IF(L299="删除",J299*'模板使用说明&amp;基础参数'!$E$4*'模板使用说明&amp;基础参数'!$E$11,IF(L299="修改",J299*'模板使用说明&amp;基础参数'!$E$4*'模板使用说明&amp;基础参数'!$E$10,J299*'模板使用说明&amp;基础参数'!$E$4*'模板使用说明&amp;基础参数'!$E$9)),IF(K299="中",IF(L299="删除",J299*'模板使用说明&amp;基础参数'!$E$5*'模板使用说明&amp;基础参数'!$E$11,IF(L299="修改",J299*'模板使用说明&amp;基础参数'!$E$5*'模板使用说明&amp;基础参数'!$E$10,J299*'模板使用说明&amp;基础参数'!$E$5*'模板使用说明&amp;基础参数'!$E$9)),IF(L299="删除",J299*'模板使用说明&amp;基础参数'!$E$6*'模板使用说明&amp;基础参数'!$E$11,IF(L299="修改",J299*'模板使用说明&amp;基础参数'!$E$6*'模板使用说明&amp;基础参数'!$E$10,J299*'模板使用说明&amp;基础参数'!$E$6*'模板使用说明&amp;基础参数'!$E$9)))))</f>
        <v/>
      </c>
      <c r="N299" s="97"/>
    </row>
    <row r="300" customHeight="1" spans="1:14">
      <c r="A300" s="91">
        <f t="shared" si="4"/>
        <v>295</v>
      </c>
      <c r="B300" s="92"/>
      <c r="C300" s="92"/>
      <c r="D300" s="92"/>
      <c r="E300" s="92"/>
      <c r="F300" s="92"/>
      <c r="G300" s="92"/>
      <c r="H300" s="93"/>
      <c r="I300" s="91"/>
      <c r="J300" s="11" t="str">
        <f>IF(I300="ILF",IF($C$1="预估功能点",'模板使用说明&amp;基础参数'!$E$14,'模板使用说明&amp;基础参数'!$E$21),IF(I300="EIF",IF($C$1="预估功能点",'模板使用说明&amp;基础参数'!$E$15,'模板使用说明&amp;基础参数'!$E$22),IF(I300="EI",IF($C$1="预估功能点",'模板使用说明&amp;基础参数'!$E$16,'模板使用说明&amp;基础参数'!$E$23),IF(I300="EO",IF($C$1="预估功能点",'模板使用说明&amp;基础参数'!$E$17,'模板使用说明&amp;基础参数'!$E$24),IF(I300="EQ",IF($C$1="预估功能点",'模板使用说明&amp;基础参数'!$E$18,'模板使用说明&amp;基础参数'!$E$25),"")))))</f>
        <v/>
      </c>
      <c r="K300" s="95"/>
      <c r="L300" s="95"/>
      <c r="M300" s="96" t="str">
        <f>IF(J300="","",IF(K300="高",IF(L300="删除",J300*'模板使用说明&amp;基础参数'!$E$4*'模板使用说明&amp;基础参数'!$E$11,IF(L300="修改",J300*'模板使用说明&amp;基础参数'!$E$4*'模板使用说明&amp;基础参数'!$E$10,J300*'模板使用说明&amp;基础参数'!$E$4*'模板使用说明&amp;基础参数'!$E$9)),IF(K300="中",IF(L300="删除",J300*'模板使用说明&amp;基础参数'!$E$5*'模板使用说明&amp;基础参数'!$E$11,IF(L300="修改",J300*'模板使用说明&amp;基础参数'!$E$5*'模板使用说明&amp;基础参数'!$E$10,J300*'模板使用说明&amp;基础参数'!$E$5*'模板使用说明&amp;基础参数'!$E$9)),IF(L300="删除",J300*'模板使用说明&amp;基础参数'!$E$6*'模板使用说明&amp;基础参数'!$E$11,IF(L300="修改",J300*'模板使用说明&amp;基础参数'!$E$6*'模板使用说明&amp;基础参数'!$E$10,J300*'模板使用说明&amp;基础参数'!$E$6*'模板使用说明&amp;基础参数'!$E$9)))))</f>
        <v/>
      </c>
      <c r="N300" s="97"/>
    </row>
    <row r="301" customHeight="1" spans="1:14">
      <c r="A301" s="91">
        <f t="shared" si="4"/>
        <v>296</v>
      </c>
      <c r="B301" s="92"/>
      <c r="C301" s="92"/>
      <c r="D301" s="92"/>
      <c r="E301" s="92"/>
      <c r="F301" s="92"/>
      <c r="G301" s="92"/>
      <c r="H301" s="93"/>
      <c r="I301" s="91"/>
      <c r="J301" s="11" t="str">
        <f>IF(I301="ILF",IF($C$1="预估功能点",'模板使用说明&amp;基础参数'!$E$14,'模板使用说明&amp;基础参数'!$E$21),IF(I301="EIF",IF($C$1="预估功能点",'模板使用说明&amp;基础参数'!$E$15,'模板使用说明&amp;基础参数'!$E$22),IF(I301="EI",IF($C$1="预估功能点",'模板使用说明&amp;基础参数'!$E$16,'模板使用说明&amp;基础参数'!$E$23),IF(I301="EO",IF($C$1="预估功能点",'模板使用说明&amp;基础参数'!$E$17,'模板使用说明&amp;基础参数'!$E$24),IF(I301="EQ",IF($C$1="预估功能点",'模板使用说明&amp;基础参数'!$E$18,'模板使用说明&amp;基础参数'!$E$25),"")))))</f>
        <v/>
      </c>
      <c r="K301" s="95"/>
      <c r="L301" s="95"/>
      <c r="M301" s="96" t="str">
        <f>IF(J301="","",IF(K301="高",IF(L301="删除",J301*'模板使用说明&amp;基础参数'!$E$4*'模板使用说明&amp;基础参数'!$E$11,IF(L301="修改",J301*'模板使用说明&amp;基础参数'!$E$4*'模板使用说明&amp;基础参数'!$E$10,J301*'模板使用说明&amp;基础参数'!$E$4*'模板使用说明&amp;基础参数'!$E$9)),IF(K301="中",IF(L301="删除",J301*'模板使用说明&amp;基础参数'!$E$5*'模板使用说明&amp;基础参数'!$E$11,IF(L301="修改",J301*'模板使用说明&amp;基础参数'!$E$5*'模板使用说明&amp;基础参数'!$E$10,J301*'模板使用说明&amp;基础参数'!$E$5*'模板使用说明&amp;基础参数'!$E$9)),IF(L301="删除",J301*'模板使用说明&amp;基础参数'!$E$6*'模板使用说明&amp;基础参数'!$E$11,IF(L301="修改",J301*'模板使用说明&amp;基础参数'!$E$6*'模板使用说明&amp;基础参数'!$E$10,J301*'模板使用说明&amp;基础参数'!$E$6*'模板使用说明&amp;基础参数'!$E$9)))))</f>
        <v/>
      </c>
      <c r="N301" s="97"/>
    </row>
    <row r="302" customHeight="1" spans="1:14">
      <c r="A302" s="91">
        <f t="shared" si="4"/>
        <v>297</v>
      </c>
      <c r="B302" s="92"/>
      <c r="C302" s="92"/>
      <c r="D302" s="92"/>
      <c r="E302" s="92"/>
      <c r="F302" s="92"/>
      <c r="G302" s="92"/>
      <c r="H302" s="93"/>
      <c r="I302" s="91"/>
      <c r="J302" s="11" t="str">
        <f>IF(I302="ILF",IF($C$1="预估功能点",'模板使用说明&amp;基础参数'!$E$14,'模板使用说明&amp;基础参数'!$E$21),IF(I302="EIF",IF($C$1="预估功能点",'模板使用说明&amp;基础参数'!$E$15,'模板使用说明&amp;基础参数'!$E$22),IF(I302="EI",IF($C$1="预估功能点",'模板使用说明&amp;基础参数'!$E$16,'模板使用说明&amp;基础参数'!$E$23),IF(I302="EO",IF($C$1="预估功能点",'模板使用说明&amp;基础参数'!$E$17,'模板使用说明&amp;基础参数'!$E$24),IF(I302="EQ",IF($C$1="预估功能点",'模板使用说明&amp;基础参数'!$E$18,'模板使用说明&amp;基础参数'!$E$25),"")))))</f>
        <v/>
      </c>
      <c r="K302" s="95"/>
      <c r="L302" s="95"/>
      <c r="M302" s="96" t="str">
        <f>IF(J302="","",IF(K302="高",IF(L302="删除",J302*'模板使用说明&amp;基础参数'!$E$4*'模板使用说明&amp;基础参数'!$E$11,IF(L302="修改",J302*'模板使用说明&amp;基础参数'!$E$4*'模板使用说明&amp;基础参数'!$E$10,J302*'模板使用说明&amp;基础参数'!$E$4*'模板使用说明&amp;基础参数'!$E$9)),IF(K302="中",IF(L302="删除",J302*'模板使用说明&amp;基础参数'!$E$5*'模板使用说明&amp;基础参数'!$E$11,IF(L302="修改",J302*'模板使用说明&amp;基础参数'!$E$5*'模板使用说明&amp;基础参数'!$E$10,J302*'模板使用说明&amp;基础参数'!$E$5*'模板使用说明&amp;基础参数'!$E$9)),IF(L302="删除",J302*'模板使用说明&amp;基础参数'!$E$6*'模板使用说明&amp;基础参数'!$E$11,IF(L302="修改",J302*'模板使用说明&amp;基础参数'!$E$6*'模板使用说明&amp;基础参数'!$E$10,J302*'模板使用说明&amp;基础参数'!$E$6*'模板使用说明&amp;基础参数'!$E$9)))))</f>
        <v/>
      </c>
      <c r="N302" s="97"/>
    </row>
    <row r="303" customHeight="1" spans="1:14">
      <c r="A303" s="91">
        <f t="shared" si="4"/>
        <v>298</v>
      </c>
      <c r="B303" s="92"/>
      <c r="C303" s="92"/>
      <c r="D303" s="92"/>
      <c r="E303" s="92"/>
      <c r="F303" s="92"/>
      <c r="G303" s="92"/>
      <c r="H303" s="93"/>
      <c r="I303" s="91"/>
      <c r="J303" s="11" t="str">
        <f>IF(I303="ILF",IF($C$1="预估功能点",'模板使用说明&amp;基础参数'!$E$14,'模板使用说明&amp;基础参数'!$E$21),IF(I303="EIF",IF($C$1="预估功能点",'模板使用说明&amp;基础参数'!$E$15,'模板使用说明&amp;基础参数'!$E$22),IF(I303="EI",IF($C$1="预估功能点",'模板使用说明&amp;基础参数'!$E$16,'模板使用说明&amp;基础参数'!$E$23),IF(I303="EO",IF($C$1="预估功能点",'模板使用说明&amp;基础参数'!$E$17,'模板使用说明&amp;基础参数'!$E$24),IF(I303="EQ",IF($C$1="预估功能点",'模板使用说明&amp;基础参数'!$E$18,'模板使用说明&amp;基础参数'!$E$25),"")))))</f>
        <v/>
      </c>
      <c r="K303" s="95"/>
      <c r="L303" s="95"/>
      <c r="M303" s="96" t="str">
        <f>IF(J303="","",IF(K303="高",IF(L303="删除",J303*'模板使用说明&amp;基础参数'!$E$4*'模板使用说明&amp;基础参数'!$E$11,IF(L303="修改",J303*'模板使用说明&amp;基础参数'!$E$4*'模板使用说明&amp;基础参数'!$E$10,J303*'模板使用说明&amp;基础参数'!$E$4*'模板使用说明&amp;基础参数'!$E$9)),IF(K303="中",IF(L303="删除",J303*'模板使用说明&amp;基础参数'!$E$5*'模板使用说明&amp;基础参数'!$E$11,IF(L303="修改",J303*'模板使用说明&amp;基础参数'!$E$5*'模板使用说明&amp;基础参数'!$E$10,J303*'模板使用说明&amp;基础参数'!$E$5*'模板使用说明&amp;基础参数'!$E$9)),IF(L303="删除",J303*'模板使用说明&amp;基础参数'!$E$6*'模板使用说明&amp;基础参数'!$E$11,IF(L303="修改",J303*'模板使用说明&amp;基础参数'!$E$6*'模板使用说明&amp;基础参数'!$E$10,J303*'模板使用说明&amp;基础参数'!$E$6*'模板使用说明&amp;基础参数'!$E$9)))))</f>
        <v/>
      </c>
      <c r="N303" s="97"/>
    </row>
    <row r="304" customHeight="1" spans="1:14">
      <c r="A304" s="91">
        <f t="shared" si="4"/>
        <v>299</v>
      </c>
      <c r="B304" s="92"/>
      <c r="C304" s="92"/>
      <c r="D304" s="92"/>
      <c r="E304" s="92"/>
      <c r="F304" s="92"/>
      <c r="G304" s="92"/>
      <c r="H304" s="93"/>
      <c r="I304" s="91"/>
      <c r="J304" s="11" t="str">
        <f>IF(I304="ILF",IF($C$1="预估功能点",'模板使用说明&amp;基础参数'!$E$14,'模板使用说明&amp;基础参数'!$E$21),IF(I304="EIF",IF($C$1="预估功能点",'模板使用说明&amp;基础参数'!$E$15,'模板使用说明&amp;基础参数'!$E$22),IF(I304="EI",IF($C$1="预估功能点",'模板使用说明&amp;基础参数'!$E$16,'模板使用说明&amp;基础参数'!$E$23),IF(I304="EO",IF($C$1="预估功能点",'模板使用说明&amp;基础参数'!$E$17,'模板使用说明&amp;基础参数'!$E$24),IF(I304="EQ",IF($C$1="预估功能点",'模板使用说明&amp;基础参数'!$E$18,'模板使用说明&amp;基础参数'!$E$25),"")))))</f>
        <v/>
      </c>
      <c r="K304" s="95"/>
      <c r="L304" s="95"/>
      <c r="M304" s="96" t="str">
        <f>IF(J304="","",IF(K304="高",IF(L304="删除",J304*'模板使用说明&amp;基础参数'!$E$4*'模板使用说明&amp;基础参数'!$E$11,IF(L304="修改",J304*'模板使用说明&amp;基础参数'!$E$4*'模板使用说明&amp;基础参数'!$E$10,J304*'模板使用说明&amp;基础参数'!$E$4*'模板使用说明&amp;基础参数'!$E$9)),IF(K304="中",IF(L304="删除",J304*'模板使用说明&amp;基础参数'!$E$5*'模板使用说明&amp;基础参数'!$E$11,IF(L304="修改",J304*'模板使用说明&amp;基础参数'!$E$5*'模板使用说明&amp;基础参数'!$E$10,J304*'模板使用说明&amp;基础参数'!$E$5*'模板使用说明&amp;基础参数'!$E$9)),IF(L304="删除",J304*'模板使用说明&amp;基础参数'!$E$6*'模板使用说明&amp;基础参数'!$E$11,IF(L304="修改",J304*'模板使用说明&amp;基础参数'!$E$6*'模板使用说明&amp;基础参数'!$E$10,J304*'模板使用说明&amp;基础参数'!$E$6*'模板使用说明&amp;基础参数'!$E$9)))))</f>
        <v/>
      </c>
      <c r="N304" s="97"/>
    </row>
    <row r="305" customHeight="1" spans="1:14">
      <c r="A305" s="91">
        <f t="shared" si="4"/>
        <v>300</v>
      </c>
      <c r="B305" s="92"/>
      <c r="C305" s="92"/>
      <c r="D305" s="92"/>
      <c r="E305" s="92"/>
      <c r="F305" s="92"/>
      <c r="G305" s="92"/>
      <c r="H305" s="93"/>
      <c r="I305" s="91"/>
      <c r="J305" s="11" t="str">
        <f>IF(I305="ILF",IF($C$1="预估功能点",'模板使用说明&amp;基础参数'!$E$14,'模板使用说明&amp;基础参数'!$E$21),IF(I305="EIF",IF($C$1="预估功能点",'模板使用说明&amp;基础参数'!$E$15,'模板使用说明&amp;基础参数'!$E$22),IF(I305="EI",IF($C$1="预估功能点",'模板使用说明&amp;基础参数'!$E$16,'模板使用说明&amp;基础参数'!$E$23),IF(I305="EO",IF($C$1="预估功能点",'模板使用说明&amp;基础参数'!$E$17,'模板使用说明&amp;基础参数'!$E$24),IF(I305="EQ",IF($C$1="预估功能点",'模板使用说明&amp;基础参数'!$E$18,'模板使用说明&amp;基础参数'!$E$25),"")))))</f>
        <v/>
      </c>
      <c r="K305" s="95"/>
      <c r="L305" s="95"/>
      <c r="M305" s="96" t="str">
        <f>IF(J305="","",IF(K305="高",IF(L305="删除",J305*'模板使用说明&amp;基础参数'!$E$4*'模板使用说明&amp;基础参数'!$E$11,IF(L305="修改",J305*'模板使用说明&amp;基础参数'!$E$4*'模板使用说明&amp;基础参数'!$E$10,J305*'模板使用说明&amp;基础参数'!$E$4*'模板使用说明&amp;基础参数'!$E$9)),IF(K305="中",IF(L305="删除",J305*'模板使用说明&amp;基础参数'!$E$5*'模板使用说明&amp;基础参数'!$E$11,IF(L305="修改",J305*'模板使用说明&amp;基础参数'!$E$5*'模板使用说明&amp;基础参数'!$E$10,J305*'模板使用说明&amp;基础参数'!$E$5*'模板使用说明&amp;基础参数'!$E$9)),IF(L305="删除",J305*'模板使用说明&amp;基础参数'!$E$6*'模板使用说明&amp;基础参数'!$E$11,IF(L305="修改",J305*'模板使用说明&amp;基础参数'!$E$6*'模板使用说明&amp;基础参数'!$E$10,J305*'模板使用说明&amp;基础参数'!$E$6*'模板使用说明&amp;基础参数'!$E$9)))))</f>
        <v/>
      </c>
      <c r="N305" s="97"/>
    </row>
    <row r="306" customHeight="1" spans="1:14">
      <c r="A306" s="91">
        <f t="shared" si="4"/>
        <v>301</v>
      </c>
      <c r="B306" s="92"/>
      <c r="C306" s="92"/>
      <c r="D306" s="92"/>
      <c r="E306" s="92"/>
      <c r="F306" s="92"/>
      <c r="G306" s="92"/>
      <c r="H306" s="93"/>
      <c r="I306" s="91"/>
      <c r="J306" s="11" t="str">
        <f>IF(I306="ILF",IF($C$1="预估功能点",'模板使用说明&amp;基础参数'!$E$14,'模板使用说明&amp;基础参数'!$E$21),IF(I306="EIF",IF($C$1="预估功能点",'模板使用说明&amp;基础参数'!$E$15,'模板使用说明&amp;基础参数'!$E$22),IF(I306="EI",IF($C$1="预估功能点",'模板使用说明&amp;基础参数'!$E$16,'模板使用说明&amp;基础参数'!$E$23),IF(I306="EO",IF($C$1="预估功能点",'模板使用说明&amp;基础参数'!$E$17,'模板使用说明&amp;基础参数'!$E$24),IF(I306="EQ",IF($C$1="预估功能点",'模板使用说明&amp;基础参数'!$E$18,'模板使用说明&amp;基础参数'!$E$25),"")))))</f>
        <v/>
      </c>
      <c r="K306" s="95"/>
      <c r="L306" s="95"/>
      <c r="M306" s="96" t="str">
        <f>IF(J306="","",IF(K306="高",IF(L306="删除",J306*'模板使用说明&amp;基础参数'!$E$4*'模板使用说明&amp;基础参数'!$E$11,IF(L306="修改",J306*'模板使用说明&amp;基础参数'!$E$4*'模板使用说明&amp;基础参数'!$E$10,J306*'模板使用说明&amp;基础参数'!$E$4*'模板使用说明&amp;基础参数'!$E$9)),IF(K306="中",IF(L306="删除",J306*'模板使用说明&amp;基础参数'!$E$5*'模板使用说明&amp;基础参数'!$E$11,IF(L306="修改",J306*'模板使用说明&amp;基础参数'!$E$5*'模板使用说明&amp;基础参数'!$E$10,J306*'模板使用说明&amp;基础参数'!$E$5*'模板使用说明&amp;基础参数'!$E$9)),IF(L306="删除",J306*'模板使用说明&amp;基础参数'!$E$6*'模板使用说明&amp;基础参数'!$E$11,IF(L306="修改",J306*'模板使用说明&amp;基础参数'!$E$6*'模板使用说明&amp;基础参数'!$E$10,J306*'模板使用说明&amp;基础参数'!$E$6*'模板使用说明&amp;基础参数'!$E$9)))))</f>
        <v/>
      </c>
      <c r="N306" s="97"/>
    </row>
    <row r="307" customHeight="1" spans="1:14">
      <c r="A307" s="91">
        <f t="shared" si="4"/>
        <v>302</v>
      </c>
      <c r="B307" s="92"/>
      <c r="C307" s="92"/>
      <c r="D307" s="92"/>
      <c r="E307" s="92"/>
      <c r="F307" s="92"/>
      <c r="G307" s="92"/>
      <c r="H307" s="93"/>
      <c r="I307" s="91"/>
      <c r="J307" s="11" t="str">
        <f>IF(I307="ILF",IF($C$1="预估功能点",'模板使用说明&amp;基础参数'!$E$14,'模板使用说明&amp;基础参数'!$E$21),IF(I307="EIF",IF($C$1="预估功能点",'模板使用说明&amp;基础参数'!$E$15,'模板使用说明&amp;基础参数'!$E$22),IF(I307="EI",IF($C$1="预估功能点",'模板使用说明&amp;基础参数'!$E$16,'模板使用说明&amp;基础参数'!$E$23),IF(I307="EO",IF($C$1="预估功能点",'模板使用说明&amp;基础参数'!$E$17,'模板使用说明&amp;基础参数'!$E$24),IF(I307="EQ",IF($C$1="预估功能点",'模板使用说明&amp;基础参数'!$E$18,'模板使用说明&amp;基础参数'!$E$25),"")))))</f>
        <v/>
      </c>
      <c r="K307" s="95"/>
      <c r="L307" s="95"/>
      <c r="M307" s="96" t="str">
        <f>IF(J307="","",IF(K307="高",IF(L307="删除",J307*'模板使用说明&amp;基础参数'!$E$4*'模板使用说明&amp;基础参数'!$E$11,IF(L307="修改",J307*'模板使用说明&amp;基础参数'!$E$4*'模板使用说明&amp;基础参数'!$E$10,J307*'模板使用说明&amp;基础参数'!$E$4*'模板使用说明&amp;基础参数'!$E$9)),IF(K307="中",IF(L307="删除",J307*'模板使用说明&amp;基础参数'!$E$5*'模板使用说明&amp;基础参数'!$E$11,IF(L307="修改",J307*'模板使用说明&amp;基础参数'!$E$5*'模板使用说明&amp;基础参数'!$E$10,J307*'模板使用说明&amp;基础参数'!$E$5*'模板使用说明&amp;基础参数'!$E$9)),IF(L307="删除",J307*'模板使用说明&amp;基础参数'!$E$6*'模板使用说明&amp;基础参数'!$E$11,IF(L307="修改",J307*'模板使用说明&amp;基础参数'!$E$6*'模板使用说明&amp;基础参数'!$E$10,J307*'模板使用说明&amp;基础参数'!$E$6*'模板使用说明&amp;基础参数'!$E$9)))))</f>
        <v/>
      </c>
      <c r="N307" s="97"/>
    </row>
    <row r="308" customHeight="1" spans="1:14">
      <c r="A308" s="91">
        <f t="shared" si="4"/>
        <v>303</v>
      </c>
      <c r="B308" s="92"/>
      <c r="C308" s="92"/>
      <c r="D308" s="92"/>
      <c r="E308" s="92"/>
      <c r="F308" s="92"/>
      <c r="G308" s="92"/>
      <c r="H308" s="93"/>
      <c r="I308" s="91"/>
      <c r="J308" s="11" t="str">
        <f>IF(I308="ILF",IF($C$1="预估功能点",'模板使用说明&amp;基础参数'!$E$14,'模板使用说明&amp;基础参数'!$E$21),IF(I308="EIF",IF($C$1="预估功能点",'模板使用说明&amp;基础参数'!$E$15,'模板使用说明&amp;基础参数'!$E$22),IF(I308="EI",IF($C$1="预估功能点",'模板使用说明&amp;基础参数'!$E$16,'模板使用说明&amp;基础参数'!$E$23),IF(I308="EO",IF($C$1="预估功能点",'模板使用说明&amp;基础参数'!$E$17,'模板使用说明&amp;基础参数'!$E$24),IF(I308="EQ",IF($C$1="预估功能点",'模板使用说明&amp;基础参数'!$E$18,'模板使用说明&amp;基础参数'!$E$25),"")))))</f>
        <v/>
      </c>
      <c r="K308" s="95"/>
      <c r="L308" s="95"/>
      <c r="M308" s="96" t="str">
        <f>IF(J308="","",IF(K308="高",IF(L308="删除",J308*'模板使用说明&amp;基础参数'!$E$4*'模板使用说明&amp;基础参数'!$E$11,IF(L308="修改",J308*'模板使用说明&amp;基础参数'!$E$4*'模板使用说明&amp;基础参数'!$E$10,J308*'模板使用说明&amp;基础参数'!$E$4*'模板使用说明&amp;基础参数'!$E$9)),IF(K308="中",IF(L308="删除",J308*'模板使用说明&amp;基础参数'!$E$5*'模板使用说明&amp;基础参数'!$E$11,IF(L308="修改",J308*'模板使用说明&amp;基础参数'!$E$5*'模板使用说明&amp;基础参数'!$E$10,J308*'模板使用说明&amp;基础参数'!$E$5*'模板使用说明&amp;基础参数'!$E$9)),IF(L308="删除",J308*'模板使用说明&amp;基础参数'!$E$6*'模板使用说明&amp;基础参数'!$E$11,IF(L308="修改",J308*'模板使用说明&amp;基础参数'!$E$6*'模板使用说明&amp;基础参数'!$E$10,J308*'模板使用说明&amp;基础参数'!$E$6*'模板使用说明&amp;基础参数'!$E$9)))))</f>
        <v/>
      </c>
      <c r="N308" s="97"/>
    </row>
    <row r="309" customHeight="1" spans="1:14">
      <c r="A309" s="91">
        <f t="shared" si="4"/>
        <v>304</v>
      </c>
      <c r="B309" s="92"/>
      <c r="C309" s="92"/>
      <c r="D309" s="92"/>
      <c r="E309" s="92"/>
      <c r="F309" s="92"/>
      <c r="G309" s="92"/>
      <c r="H309" s="93"/>
      <c r="I309" s="91"/>
      <c r="J309" s="11" t="str">
        <f>IF(I309="ILF",IF($C$1="预估功能点",'模板使用说明&amp;基础参数'!$E$14,'模板使用说明&amp;基础参数'!$E$21),IF(I309="EIF",IF($C$1="预估功能点",'模板使用说明&amp;基础参数'!$E$15,'模板使用说明&amp;基础参数'!$E$22),IF(I309="EI",IF($C$1="预估功能点",'模板使用说明&amp;基础参数'!$E$16,'模板使用说明&amp;基础参数'!$E$23),IF(I309="EO",IF($C$1="预估功能点",'模板使用说明&amp;基础参数'!$E$17,'模板使用说明&amp;基础参数'!$E$24),IF(I309="EQ",IF($C$1="预估功能点",'模板使用说明&amp;基础参数'!$E$18,'模板使用说明&amp;基础参数'!$E$25),"")))))</f>
        <v/>
      </c>
      <c r="K309" s="95"/>
      <c r="L309" s="95"/>
      <c r="M309" s="96" t="str">
        <f>IF(J309="","",IF(K309="高",IF(L309="删除",J309*'模板使用说明&amp;基础参数'!$E$4*'模板使用说明&amp;基础参数'!$E$11,IF(L309="修改",J309*'模板使用说明&amp;基础参数'!$E$4*'模板使用说明&amp;基础参数'!$E$10,J309*'模板使用说明&amp;基础参数'!$E$4*'模板使用说明&amp;基础参数'!$E$9)),IF(K309="中",IF(L309="删除",J309*'模板使用说明&amp;基础参数'!$E$5*'模板使用说明&amp;基础参数'!$E$11,IF(L309="修改",J309*'模板使用说明&amp;基础参数'!$E$5*'模板使用说明&amp;基础参数'!$E$10,J309*'模板使用说明&amp;基础参数'!$E$5*'模板使用说明&amp;基础参数'!$E$9)),IF(L309="删除",J309*'模板使用说明&amp;基础参数'!$E$6*'模板使用说明&amp;基础参数'!$E$11,IF(L309="修改",J309*'模板使用说明&amp;基础参数'!$E$6*'模板使用说明&amp;基础参数'!$E$10,J309*'模板使用说明&amp;基础参数'!$E$6*'模板使用说明&amp;基础参数'!$E$9)))))</f>
        <v/>
      </c>
      <c r="N309" s="97"/>
    </row>
    <row r="310" customHeight="1" spans="1:14">
      <c r="A310" s="91">
        <f t="shared" si="4"/>
        <v>305</v>
      </c>
      <c r="B310" s="92"/>
      <c r="C310" s="92"/>
      <c r="D310" s="92"/>
      <c r="E310" s="92"/>
      <c r="F310" s="92"/>
      <c r="G310" s="92"/>
      <c r="H310" s="93"/>
      <c r="I310" s="91"/>
      <c r="J310" s="11" t="str">
        <f>IF(I310="ILF",IF($C$1="预估功能点",'模板使用说明&amp;基础参数'!$E$14,'模板使用说明&amp;基础参数'!$E$21),IF(I310="EIF",IF($C$1="预估功能点",'模板使用说明&amp;基础参数'!$E$15,'模板使用说明&amp;基础参数'!$E$22),IF(I310="EI",IF($C$1="预估功能点",'模板使用说明&amp;基础参数'!$E$16,'模板使用说明&amp;基础参数'!$E$23),IF(I310="EO",IF($C$1="预估功能点",'模板使用说明&amp;基础参数'!$E$17,'模板使用说明&amp;基础参数'!$E$24),IF(I310="EQ",IF($C$1="预估功能点",'模板使用说明&amp;基础参数'!$E$18,'模板使用说明&amp;基础参数'!$E$25),"")))))</f>
        <v/>
      </c>
      <c r="K310" s="95"/>
      <c r="L310" s="95"/>
      <c r="M310" s="96" t="str">
        <f>IF(J310="","",IF(K310="高",IF(L310="删除",J310*'模板使用说明&amp;基础参数'!$E$4*'模板使用说明&amp;基础参数'!$E$11,IF(L310="修改",J310*'模板使用说明&amp;基础参数'!$E$4*'模板使用说明&amp;基础参数'!$E$10,J310*'模板使用说明&amp;基础参数'!$E$4*'模板使用说明&amp;基础参数'!$E$9)),IF(K310="中",IF(L310="删除",J310*'模板使用说明&amp;基础参数'!$E$5*'模板使用说明&amp;基础参数'!$E$11,IF(L310="修改",J310*'模板使用说明&amp;基础参数'!$E$5*'模板使用说明&amp;基础参数'!$E$10,J310*'模板使用说明&amp;基础参数'!$E$5*'模板使用说明&amp;基础参数'!$E$9)),IF(L310="删除",J310*'模板使用说明&amp;基础参数'!$E$6*'模板使用说明&amp;基础参数'!$E$11,IF(L310="修改",J310*'模板使用说明&amp;基础参数'!$E$6*'模板使用说明&amp;基础参数'!$E$10,J310*'模板使用说明&amp;基础参数'!$E$6*'模板使用说明&amp;基础参数'!$E$9)))))</f>
        <v/>
      </c>
      <c r="N310" s="97"/>
    </row>
    <row r="311" customHeight="1" spans="1:14">
      <c r="A311" s="91">
        <f t="shared" si="4"/>
        <v>306</v>
      </c>
      <c r="B311" s="92"/>
      <c r="C311" s="92"/>
      <c r="D311" s="92"/>
      <c r="E311" s="92"/>
      <c r="F311" s="92"/>
      <c r="G311" s="92"/>
      <c r="H311" s="93"/>
      <c r="I311" s="91"/>
      <c r="J311" s="11" t="str">
        <f>IF(I311="ILF",IF($C$1="预估功能点",'模板使用说明&amp;基础参数'!$E$14,'模板使用说明&amp;基础参数'!$E$21),IF(I311="EIF",IF($C$1="预估功能点",'模板使用说明&amp;基础参数'!$E$15,'模板使用说明&amp;基础参数'!$E$22),IF(I311="EI",IF($C$1="预估功能点",'模板使用说明&amp;基础参数'!$E$16,'模板使用说明&amp;基础参数'!$E$23),IF(I311="EO",IF($C$1="预估功能点",'模板使用说明&amp;基础参数'!$E$17,'模板使用说明&amp;基础参数'!$E$24),IF(I311="EQ",IF($C$1="预估功能点",'模板使用说明&amp;基础参数'!$E$18,'模板使用说明&amp;基础参数'!$E$25),"")))))</f>
        <v/>
      </c>
      <c r="K311" s="95"/>
      <c r="L311" s="95"/>
      <c r="M311" s="96" t="str">
        <f>IF(J311="","",IF(K311="高",IF(L311="删除",J311*'模板使用说明&amp;基础参数'!$E$4*'模板使用说明&amp;基础参数'!$E$11,IF(L311="修改",J311*'模板使用说明&amp;基础参数'!$E$4*'模板使用说明&amp;基础参数'!$E$10,J311*'模板使用说明&amp;基础参数'!$E$4*'模板使用说明&amp;基础参数'!$E$9)),IF(K311="中",IF(L311="删除",J311*'模板使用说明&amp;基础参数'!$E$5*'模板使用说明&amp;基础参数'!$E$11,IF(L311="修改",J311*'模板使用说明&amp;基础参数'!$E$5*'模板使用说明&amp;基础参数'!$E$10,J311*'模板使用说明&amp;基础参数'!$E$5*'模板使用说明&amp;基础参数'!$E$9)),IF(L311="删除",J311*'模板使用说明&amp;基础参数'!$E$6*'模板使用说明&amp;基础参数'!$E$11,IF(L311="修改",J311*'模板使用说明&amp;基础参数'!$E$6*'模板使用说明&amp;基础参数'!$E$10,J311*'模板使用说明&amp;基础参数'!$E$6*'模板使用说明&amp;基础参数'!$E$9)))))</f>
        <v/>
      </c>
      <c r="N311" s="97"/>
    </row>
    <row r="312" customHeight="1" spans="1:14">
      <c r="A312" s="91">
        <f t="shared" si="4"/>
        <v>307</v>
      </c>
      <c r="B312" s="92"/>
      <c r="C312" s="92"/>
      <c r="D312" s="92"/>
      <c r="E312" s="92"/>
      <c r="F312" s="92"/>
      <c r="G312" s="92"/>
      <c r="H312" s="93"/>
      <c r="I312" s="91"/>
      <c r="J312" s="11" t="str">
        <f>IF(I312="ILF",IF($C$1="预估功能点",'模板使用说明&amp;基础参数'!$E$14,'模板使用说明&amp;基础参数'!$E$21),IF(I312="EIF",IF($C$1="预估功能点",'模板使用说明&amp;基础参数'!$E$15,'模板使用说明&amp;基础参数'!$E$22),IF(I312="EI",IF($C$1="预估功能点",'模板使用说明&amp;基础参数'!$E$16,'模板使用说明&amp;基础参数'!$E$23),IF(I312="EO",IF($C$1="预估功能点",'模板使用说明&amp;基础参数'!$E$17,'模板使用说明&amp;基础参数'!$E$24),IF(I312="EQ",IF($C$1="预估功能点",'模板使用说明&amp;基础参数'!$E$18,'模板使用说明&amp;基础参数'!$E$25),"")))))</f>
        <v/>
      </c>
      <c r="K312" s="95"/>
      <c r="L312" s="95"/>
      <c r="M312" s="96" t="str">
        <f>IF(J312="","",IF(K312="高",IF(L312="删除",J312*'模板使用说明&amp;基础参数'!$E$4*'模板使用说明&amp;基础参数'!$E$11,IF(L312="修改",J312*'模板使用说明&amp;基础参数'!$E$4*'模板使用说明&amp;基础参数'!$E$10,J312*'模板使用说明&amp;基础参数'!$E$4*'模板使用说明&amp;基础参数'!$E$9)),IF(K312="中",IF(L312="删除",J312*'模板使用说明&amp;基础参数'!$E$5*'模板使用说明&amp;基础参数'!$E$11,IF(L312="修改",J312*'模板使用说明&amp;基础参数'!$E$5*'模板使用说明&amp;基础参数'!$E$10,J312*'模板使用说明&amp;基础参数'!$E$5*'模板使用说明&amp;基础参数'!$E$9)),IF(L312="删除",J312*'模板使用说明&amp;基础参数'!$E$6*'模板使用说明&amp;基础参数'!$E$11,IF(L312="修改",J312*'模板使用说明&amp;基础参数'!$E$6*'模板使用说明&amp;基础参数'!$E$10,J312*'模板使用说明&amp;基础参数'!$E$6*'模板使用说明&amp;基础参数'!$E$9)))))</f>
        <v/>
      </c>
      <c r="N312" s="97"/>
    </row>
    <row r="313" customHeight="1" spans="1:14">
      <c r="A313" s="91">
        <f t="shared" si="4"/>
        <v>308</v>
      </c>
      <c r="B313" s="92"/>
      <c r="C313" s="92"/>
      <c r="D313" s="92"/>
      <c r="E313" s="92"/>
      <c r="F313" s="92"/>
      <c r="G313" s="92"/>
      <c r="H313" s="93"/>
      <c r="I313" s="91"/>
      <c r="J313" s="11" t="str">
        <f>IF(I313="ILF",IF($C$1="预估功能点",'模板使用说明&amp;基础参数'!$E$14,'模板使用说明&amp;基础参数'!$E$21),IF(I313="EIF",IF($C$1="预估功能点",'模板使用说明&amp;基础参数'!$E$15,'模板使用说明&amp;基础参数'!$E$22),IF(I313="EI",IF($C$1="预估功能点",'模板使用说明&amp;基础参数'!$E$16,'模板使用说明&amp;基础参数'!$E$23),IF(I313="EO",IF($C$1="预估功能点",'模板使用说明&amp;基础参数'!$E$17,'模板使用说明&amp;基础参数'!$E$24),IF(I313="EQ",IF($C$1="预估功能点",'模板使用说明&amp;基础参数'!$E$18,'模板使用说明&amp;基础参数'!$E$25),"")))))</f>
        <v/>
      </c>
      <c r="K313" s="95"/>
      <c r="L313" s="95"/>
      <c r="M313" s="96" t="str">
        <f>IF(J313="","",IF(K313="高",IF(L313="删除",J313*'模板使用说明&amp;基础参数'!$E$4*'模板使用说明&amp;基础参数'!$E$11,IF(L313="修改",J313*'模板使用说明&amp;基础参数'!$E$4*'模板使用说明&amp;基础参数'!$E$10,J313*'模板使用说明&amp;基础参数'!$E$4*'模板使用说明&amp;基础参数'!$E$9)),IF(K313="中",IF(L313="删除",J313*'模板使用说明&amp;基础参数'!$E$5*'模板使用说明&amp;基础参数'!$E$11,IF(L313="修改",J313*'模板使用说明&amp;基础参数'!$E$5*'模板使用说明&amp;基础参数'!$E$10,J313*'模板使用说明&amp;基础参数'!$E$5*'模板使用说明&amp;基础参数'!$E$9)),IF(L313="删除",J313*'模板使用说明&amp;基础参数'!$E$6*'模板使用说明&amp;基础参数'!$E$11,IF(L313="修改",J313*'模板使用说明&amp;基础参数'!$E$6*'模板使用说明&amp;基础参数'!$E$10,J313*'模板使用说明&amp;基础参数'!$E$6*'模板使用说明&amp;基础参数'!$E$9)))))</f>
        <v/>
      </c>
      <c r="N313" s="97"/>
    </row>
    <row r="314" customHeight="1" spans="1:14">
      <c r="A314" s="91">
        <f t="shared" si="4"/>
        <v>309</v>
      </c>
      <c r="B314" s="92"/>
      <c r="C314" s="92"/>
      <c r="D314" s="92"/>
      <c r="E314" s="92"/>
      <c r="F314" s="92"/>
      <c r="G314" s="92"/>
      <c r="H314" s="93"/>
      <c r="I314" s="91"/>
      <c r="J314" s="11" t="str">
        <f>IF(I314="ILF",IF($C$1="预估功能点",'模板使用说明&amp;基础参数'!$E$14,'模板使用说明&amp;基础参数'!$E$21),IF(I314="EIF",IF($C$1="预估功能点",'模板使用说明&amp;基础参数'!$E$15,'模板使用说明&amp;基础参数'!$E$22),IF(I314="EI",IF($C$1="预估功能点",'模板使用说明&amp;基础参数'!$E$16,'模板使用说明&amp;基础参数'!$E$23),IF(I314="EO",IF($C$1="预估功能点",'模板使用说明&amp;基础参数'!$E$17,'模板使用说明&amp;基础参数'!$E$24),IF(I314="EQ",IF($C$1="预估功能点",'模板使用说明&amp;基础参数'!$E$18,'模板使用说明&amp;基础参数'!$E$25),"")))))</f>
        <v/>
      </c>
      <c r="K314" s="95"/>
      <c r="L314" s="95"/>
      <c r="M314" s="96" t="str">
        <f>IF(J314="","",IF(K314="高",IF(L314="删除",J314*'模板使用说明&amp;基础参数'!$E$4*'模板使用说明&amp;基础参数'!$E$11,IF(L314="修改",J314*'模板使用说明&amp;基础参数'!$E$4*'模板使用说明&amp;基础参数'!$E$10,J314*'模板使用说明&amp;基础参数'!$E$4*'模板使用说明&amp;基础参数'!$E$9)),IF(K314="中",IF(L314="删除",J314*'模板使用说明&amp;基础参数'!$E$5*'模板使用说明&amp;基础参数'!$E$11,IF(L314="修改",J314*'模板使用说明&amp;基础参数'!$E$5*'模板使用说明&amp;基础参数'!$E$10,J314*'模板使用说明&amp;基础参数'!$E$5*'模板使用说明&amp;基础参数'!$E$9)),IF(L314="删除",J314*'模板使用说明&amp;基础参数'!$E$6*'模板使用说明&amp;基础参数'!$E$11,IF(L314="修改",J314*'模板使用说明&amp;基础参数'!$E$6*'模板使用说明&amp;基础参数'!$E$10,J314*'模板使用说明&amp;基础参数'!$E$6*'模板使用说明&amp;基础参数'!$E$9)))))</f>
        <v/>
      </c>
      <c r="N314" s="97"/>
    </row>
    <row r="315" customHeight="1" spans="1:14">
      <c r="A315" s="91">
        <f t="shared" si="4"/>
        <v>310</v>
      </c>
      <c r="B315" s="92"/>
      <c r="C315" s="92"/>
      <c r="D315" s="92"/>
      <c r="E315" s="92"/>
      <c r="F315" s="92"/>
      <c r="G315" s="92"/>
      <c r="H315" s="93"/>
      <c r="I315" s="91"/>
      <c r="J315" s="11" t="str">
        <f>IF(I315="ILF",IF($C$1="预估功能点",'模板使用说明&amp;基础参数'!$E$14,'模板使用说明&amp;基础参数'!$E$21),IF(I315="EIF",IF($C$1="预估功能点",'模板使用说明&amp;基础参数'!$E$15,'模板使用说明&amp;基础参数'!$E$22),IF(I315="EI",IF($C$1="预估功能点",'模板使用说明&amp;基础参数'!$E$16,'模板使用说明&amp;基础参数'!$E$23),IF(I315="EO",IF($C$1="预估功能点",'模板使用说明&amp;基础参数'!$E$17,'模板使用说明&amp;基础参数'!$E$24),IF(I315="EQ",IF($C$1="预估功能点",'模板使用说明&amp;基础参数'!$E$18,'模板使用说明&amp;基础参数'!$E$25),"")))))</f>
        <v/>
      </c>
      <c r="K315" s="95"/>
      <c r="L315" s="95"/>
      <c r="M315" s="96" t="str">
        <f>IF(J315="","",IF(K315="高",IF(L315="删除",J315*'模板使用说明&amp;基础参数'!$E$4*'模板使用说明&amp;基础参数'!$E$11,IF(L315="修改",J315*'模板使用说明&amp;基础参数'!$E$4*'模板使用说明&amp;基础参数'!$E$10,J315*'模板使用说明&amp;基础参数'!$E$4*'模板使用说明&amp;基础参数'!$E$9)),IF(K315="中",IF(L315="删除",J315*'模板使用说明&amp;基础参数'!$E$5*'模板使用说明&amp;基础参数'!$E$11,IF(L315="修改",J315*'模板使用说明&amp;基础参数'!$E$5*'模板使用说明&amp;基础参数'!$E$10,J315*'模板使用说明&amp;基础参数'!$E$5*'模板使用说明&amp;基础参数'!$E$9)),IF(L315="删除",J315*'模板使用说明&amp;基础参数'!$E$6*'模板使用说明&amp;基础参数'!$E$11,IF(L315="修改",J315*'模板使用说明&amp;基础参数'!$E$6*'模板使用说明&amp;基础参数'!$E$10,J315*'模板使用说明&amp;基础参数'!$E$6*'模板使用说明&amp;基础参数'!$E$9)))))</f>
        <v/>
      </c>
      <c r="N315" s="97"/>
    </row>
    <row r="316" customHeight="1" spans="1:14">
      <c r="A316" s="91">
        <f t="shared" si="4"/>
        <v>311</v>
      </c>
      <c r="B316" s="92"/>
      <c r="C316" s="92"/>
      <c r="D316" s="92"/>
      <c r="E316" s="92"/>
      <c r="F316" s="92"/>
      <c r="G316" s="92"/>
      <c r="H316" s="93"/>
      <c r="I316" s="91"/>
      <c r="J316" s="11" t="str">
        <f>IF(I316="ILF",IF($C$1="预估功能点",'模板使用说明&amp;基础参数'!$E$14,'模板使用说明&amp;基础参数'!$E$21),IF(I316="EIF",IF($C$1="预估功能点",'模板使用说明&amp;基础参数'!$E$15,'模板使用说明&amp;基础参数'!$E$22),IF(I316="EI",IF($C$1="预估功能点",'模板使用说明&amp;基础参数'!$E$16,'模板使用说明&amp;基础参数'!$E$23),IF(I316="EO",IF($C$1="预估功能点",'模板使用说明&amp;基础参数'!$E$17,'模板使用说明&amp;基础参数'!$E$24),IF(I316="EQ",IF($C$1="预估功能点",'模板使用说明&amp;基础参数'!$E$18,'模板使用说明&amp;基础参数'!$E$25),"")))))</f>
        <v/>
      </c>
      <c r="K316" s="95"/>
      <c r="L316" s="95"/>
      <c r="M316" s="96" t="str">
        <f>IF(J316="","",IF(K316="高",IF(L316="删除",J316*'模板使用说明&amp;基础参数'!$E$4*'模板使用说明&amp;基础参数'!$E$11,IF(L316="修改",J316*'模板使用说明&amp;基础参数'!$E$4*'模板使用说明&amp;基础参数'!$E$10,J316*'模板使用说明&amp;基础参数'!$E$4*'模板使用说明&amp;基础参数'!$E$9)),IF(K316="中",IF(L316="删除",J316*'模板使用说明&amp;基础参数'!$E$5*'模板使用说明&amp;基础参数'!$E$11,IF(L316="修改",J316*'模板使用说明&amp;基础参数'!$E$5*'模板使用说明&amp;基础参数'!$E$10,J316*'模板使用说明&amp;基础参数'!$E$5*'模板使用说明&amp;基础参数'!$E$9)),IF(L316="删除",J316*'模板使用说明&amp;基础参数'!$E$6*'模板使用说明&amp;基础参数'!$E$11,IF(L316="修改",J316*'模板使用说明&amp;基础参数'!$E$6*'模板使用说明&amp;基础参数'!$E$10,J316*'模板使用说明&amp;基础参数'!$E$6*'模板使用说明&amp;基础参数'!$E$9)))))</f>
        <v/>
      </c>
      <c r="N316" s="97"/>
    </row>
    <row r="317" customHeight="1" spans="1:14">
      <c r="A317" s="91">
        <f t="shared" si="4"/>
        <v>312</v>
      </c>
      <c r="B317" s="92"/>
      <c r="C317" s="92"/>
      <c r="D317" s="92"/>
      <c r="E317" s="92"/>
      <c r="F317" s="92"/>
      <c r="G317" s="92"/>
      <c r="H317" s="93"/>
      <c r="I317" s="91"/>
      <c r="J317" s="11" t="str">
        <f>IF(I317="ILF",IF($C$1="预估功能点",'模板使用说明&amp;基础参数'!$E$14,'模板使用说明&amp;基础参数'!$E$21),IF(I317="EIF",IF($C$1="预估功能点",'模板使用说明&amp;基础参数'!$E$15,'模板使用说明&amp;基础参数'!$E$22),IF(I317="EI",IF($C$1="预估功能点",'模板使用说明&amp;基础参数'!$E$16,'模板使用说明&amp;基础参数'!$E$23),IF(I317="EO",IF($C$1="预估功能点",'模板使用说明&amp;基础参数'!$E$17,'模板使用说明&amp;基础参数'!$E$24),IF(I317="EQ",IF($C$1="预估功能点",'模板使用说明&amp;基础参数'!$E$18,'模板使用说明&amp;基础参数'!$E$25),"")))))</f>
        <v/>
      </c>
      <c r="K317" s="95"/>
      <c r="L317" s="95"/>
      <c r="M317" s="96" t="str">
        <f>IF(J317="","",IF(K317="高",IF(L317="删除",J317*'模板使用说明&amp;基础参数'!$E$4*'模板使用说明&amp;基础参数'!$E$11,IF(L317="修改",J317*'模板使用说明&amp;基础参数'!$E$4*'模板使用说明&amp;基础参数'!$E$10,J317*'模板使用说明&amp;基础参数'!$E$4*'模板使用说明&amp;基础参数'!$E$9)),IF(K317="中",IF(L317="删除",J317*'模板使用说明&amp;基础参数'!$E$5*'模板使用说明&amp;基础参数'!$E$11,IF(L317="修改",J317*'模板使用说明&amp;基础参数'!$E$5*'模板使用说明&amp;基础参数'!$E$10,J317*'模板使用说明&amp;基础参数'!$E$5*'模板使用说明&amp;基础参数'!$E$9)),IF(L317="删除",J317*'模板使用说明&amp;基础参数'!$E$6*'模板使用说明&amp;基础参数'!$E$11,IF(L317="修改",J317*'模板使用说明&amp;基础参数'!$E$6*'模板使用说明&amp;基础参数'!$E$10,J317*'模板使用说明&amp;基础参数'!$E$6*'模板使用说明&amp;基础参数'!$E$9)))))</f>
        <v/>
      </c>
      <c r="N317" s="97"/>
    </row>
    <row r="318" customHeight="1" spans="1:14">
      <c r="A318" s="91">
        <f t="shared" si="4"/>
        <v>313</v>
      </c>
      <c r="B318" s="92"/>
      <c r="C318" s="92"/>
      <c r="D318" s="92"/>
      <c r="E318" s="92"/>
      <c r="F318" s="92"/>
      <c r="G318" s="92"/>
      <c r="H318" s="93"/>
      <c r="I318" s="91"/>
      <c r="J318" s="11" t="str">
        <f>IF(I318="ILF",IF($C$1="预估功能点",'模板使用说明&amp;基础参数'!$E$14,'模板使用说明&amp;基础参数'!$E$21),IF(I318="EIF",IF($C$1="预估功能点",'模板使用说明&amp;基础参数'!$E$15,'模板使用说明&amp;基础参数'!$E$22),IF(I318="EI",IF($C$1="预估功能点",'模板使用说明&amp;基础参数'!$E$16,'模板使用说明&amp;基础参数'!$E$23),IF(I318="EO",IF($C$1="预估功能点",'模板使用说明&amp;基础参数'!$E$17,'模板使用说明&amp;基础参数'!$E$24),IF(I318="EQ",IF($C$1="预估功能点",'模板使用说明&amp;基础参数'!$E$18,'模板使用说明&amp;基础参数'!$E$25),"")))))</f>
        <v/>
      </c>
      <c r="K318" s="95"/>
      <c r="L318" s="95"/>
      <c r="M318" s="96" t="str">
        <f>IF(J318="","",IF(K318="高",IF(L318="删除",J318*'模板使用说明&amp;基础参数'!$E$4*'模板使用说明&amp;基础参数'!$E$11,IF(L318="修改",J318*'模板使用说明&amp;基础参数'!$E$4*'模板使用说明&amp;基础参数'!$E$10,J318*'模板使用说明&amp;基础参数'!$E$4*'模板使用说明&amp;基础参数'!$E$9)),IF(K318="中",IF(L318="删除",J318*'模板使用说明&amp;基础参数'!$E$5*'模板使用说明&amp;基础参数'!$E$11,IF(L318="修改",J318*'模板使用说明&amp;基础参数'!$E$5*'模板使用说明&amp;基础参数'!$E$10,J318*'模板使用说明&amp;基础参数'!$E$5*'模板使用说明&amp;基础参数'!$E$9)),IF(L318="删除",J318*'模板使用说明&amp;基础参数'!$E$6*'模板使用说明&amp;基础参数'!$E$11,IF(L318="修改",J318*'模板使用说明&amp;基础参数'!$E$6*'模板使用说明&amp;基础参数'!$E$10,J318*'模板使用说明&amp;基础参数'!$E$6*'模板使用说明&amp;基础参数'!$E$9)))))</f>
        <v/>
      </c>
      <c r="N318" s="97"/>
    </row>
    <row r="319" customHeight="1" spans="1:14">
      <c r="A319" s="91">
        <f t="shared" si="4"/>
        <v>314</v>
      </c>
      <c r="B319" s="92"/>
      <c r="C319" s="92"/>
      <c r="D319" s="92"/>
      <c r="E319" s="92"/>
      <c r="F319" s="93"/>
      <c r="G319" s="93"/>
      <c r="H319" s="93"/>
      <c r="I319" s="91"/>
      <c r="J319" s="11" t="str">
        <f>IF(I319="ILF",IF($C$1="预估功能点",'模板使用说明&amp;基础参数'!$E$14,'模板使用说明&amp;基础参数'!$E$21),IF(I319="EIF",IF($C$1="预估功能点",'模板使用说明&amp;基础参数'!$E$15,'模板使用说明&amp;基础参数'!$E$22),IF(I319="EI",IF($C$1="预估功能点",'模板使用说明&amp;基础参数'!$E$16,'模板使用说明&amp;基础参数'!$E$23),IF(I319="EO",IF($C$1="预估功能点",'模板使用说明&amp;基础参数'!$E$17,'模板使用说明&amp;基础参数'!$E$24),IF(I319="EQ",IF($C$1="预估功能点",'模板使用说明&amp;基础参数'!$E$18,'模板使用说明&amp;基础参数'!$E$25),"")))))</f>
        <v/>
      </c>
      <c r="K319" s="95"/>
      <c r="L319" s="95"/>
      <c r="M319" s="96" t="str">
        <f>IF(J319="","",IF(K319="高",IF(L319="删除",J319*'模板使用说明&amp;基础参数'!$E$4*'模板使用说明&amp;基础参数'!$E$11,IF(L319="修改",J319*'模板使用说明&amp;基础参数'!$E$4*'模板使用说明&amp;基础参数'!$E$10,J319*'模板使用说明&amp;基础参数'!$E$4*'模板使用说明&amp;基础参数'!$E$9)),IF(K319="中",IF(L319="删除",J319*'模板使用说明&amp;基础参数'!$E$5*'模板使用说明&amp;基础参数'!$E$11,IF(L319="修改",J319*'模板使用说明&amp;基础参数'!$E$5*'模板使用说明&amp;基础参数'!$E$10,J319*'模板使用说明&amp;基础参数'!$E$5*'模板使用说明&amp;基础参数'!$E$9)),IF(L319="删除",J319*'模板使用说明&amp;基础参数'!$E$6*'模板使用说明&amp;基础参数'!$E$11,IF(L319="修改",J319*'模板使用说明&amp;基础参数'!$E$6*'模板使用说明&amp;基础参数'!$E$10,J319*'模板使用说明&amp;基础参数'!$E$6*'模板使用说明&amp;基础参数'!$E$9)))))</f>
        <v/>
      </c>
      <c r="N319" s="97"/>
    </row>
    <row r="320" customHeight="1" spans="1:14">
      <c r="A320" s="91">
        <f t="shared" si="4"/>
        <v>315</v>
      </c>
      <c r="B320" s="92"/>
      <c r="C320" s="92"/>
      <c r="D320" s="92"/>
      <c r="E320" s="92"/>
      <c r="F320" s="93"/>
      <c r="G320" s="93"/>
      <c r="H320" s="93"/>
      <c r="I320" s="91"/>
      <c r="J320" s="11" t="str">
        <f>IF(I320="ILF",IF($C$1="预估功能点",'模板使用说明&amp;基础参数'!$E$14,'模板使用说明&amp;基础参数'!$E$21),IF(I320="EIF",IF($C$1="预估功能点",'模板使用说明&amp;基础参数'!$E$15,'模板使用说明&amp;基础参数'!$E$22),IF(I320="EI",IF($C$1="预估功能点",'模板使用说明&amp;基础参数'!$E$16,'模板使用说明&amp;基础参数'!$E$23),IF(I320="EO",IF($C$1="预估功能点",'模板使用说明&amp;基础参数'!$E$17,'模板使用说明&amp;基础参数'!$E$24),IF(I320="EQ",IF($C$1="预估功能点",'模板使用说明&amp;基础参数'!$E$18,'模板使用说明&amp;基础参数'!$E$25),"")))))</f>
        <v/>
      </c>
      <c r="K320" s="95"/>
      <c r="L320" s="95"/>
      <c r="M320" s="96" t="str">
        <f>IF(J320="","",IF(K320="高",IF(L320="删除",J320*'模板使用说明&amp;基础参数'!$E$4*'模板使用说明&amp;基础参数'!$E$11,IF(L320="修改",J320*'模板使用说明&amp;基础参数'!$E$4*'模板使用说明&amp;基础参数'!$E$10,J320*'模板使用说明&amp;基础参数'!$E$4*'模板使用说明&amp;基础参数'!$E$9)),IF(K320="中",IF(L320="删除",J320*'模板使用说明&amp;基础参数'!$E$5*'模板使用说明&amp;基础参数'!$E$11,IF(L320="修改",J320*'模板使用说明&amp;基础参数'!$E$5*'模板使用说明&amp;基础参数'!$E$10,J320*'模板使用说明&amp;基础参数'!$E$5*'模板使用说明&amp;基础参数'!$E$9)),IF(L320="删除",J320*'模板使用说明&amp;基础参数'!$E$6*'模板使用说明&amp;基础参数'!$E$11,IF(L320="修改",J320*'模板使用说明&amp;基础参数'!$E$6*'模板使用说明&amp;基础参数'!$E$10,J320*'模板使用说明&amp;基础参数'!$E$6*'模板使用说明&amp;基础参数'!$E$9)))))</f>
        <v/>
      </c>
      <c r="N320" s="97"/>
    </row>
    <row r="321" customHeight="1" spans="1:14">
      <c r="A321" s="91">
        <f t="shared" si="4"/>
        <v>316</v>
      </c>
      <c r="B321" s="92"/>
      <c r="C321" s="92"/>
      <c r="D321" s="92"/>
      <c r="E321" s="92"/>
      <c r="F321" s="93"/>
      <c r="G321" s="93"/>
      <c r="H321" s="93"/>
      <c r="I321" s="91"/>
      <c r="J321" s="11" t="str">
        <f>IF(I321="ILF",IF($C$1="预估功能点",'模板使用说明&amp;基础参数'!$E$14,'模板使用说明&amp;基础参数'!$E$21),IF(I321="EIF",IF($C$1="预估功能点",'模板使用说明&amp;基础参数'!$E$15,'模板使用说明&amp;基础参数'!$E$22),IF(I321="EI",IF($C$1="预估功能点",'模板使用说明&amp;基础参数'!$E$16,'模板使用说明&amp;基础参数'!$E$23),IF(I321="EO",IF($C$1="预估功能点",'模板使用说明&amp;基础参数'!$E$17,'模板使用说明&amp;基础参数'!$E$24),IF(I321="EQ",IF($C$1="预估功能点",'模板使用说明&amp;基础参数'!$E$18,'模板使用说明&amp;基础参数'!$E$25),"")))))</f>
        <v/>
      </c>
      <c r="K321" s="95"/>
      <c r="L321" s="95"/>
      <c r="M321" s="96" t="str">
        <f>IF(J321="","",IF(K321="高",IF(L321="删除",J321*'模板使用说明&amp;基础参数'!$E$4*'模板使用说明&amp;基础参数'!$E$11,IF(L321="修改",J321*'模板使用说明&amp;基础参数'!$E$4*'模板使用说明&amp;基础参数'!$E$10,J321*'模板使用说明&amp;基础参数'!$E$4*'模板使用说明&amp;基础参数'!$E$9)),IF(K321="中",IF(L321="删除",J321*'模板使用说明&amp;基础参数'!$E$5*'模板使用说明&amp;基础参数'!$E$11,IF(L321="修改",J321*'模板使用说明&amp;基础参数'!$E$5*'模板使用说明&amp;基础参数'!$E$10,J321*'模板使用说明&amp;基础参数'!$E$5*'模板使用说明&amp;基础参数'!$E$9)),IF(L321="删除",J321*'模板使用说明&amp;基础参数'!$E$6*'模板使用说明&amp;基础参数'!$E$11,IF(L321="修改",J321*'模板使用说明&amp;基础参数'!$E$6*'模板使用说明&amp;基础参数'!$E$10,J321*'模板使用说明&amp;基础参数'!$E$6*'模板使用说明&amp;基础参数'!$E$9)))))</f>
        <v/>
      </c>
      <c r="N321" s="97"/>
    </row>
    <row r="322" customHeight="1" spans="1:14">
      <c r="A322" s="91">
        <f t="shared" si="4"/>
        <v>317</v>
      </c>
      <c r="B322" s="92"/>
      <c r="C322" s="92"/>
      <c r="D322" s="92"/>
      <c r="E322" s="92"/>
      <c r="F322" s="93"/>
      <c r="G322" s="93"/>
      <c r="H322" s="93"/>
      <c r="I322" s="91"/>
      <c r="J322" s="11" t="str">
        <f>IF(I322="ILF",IF($C$1="预估功能点",'模板使用说明&amp;基础参数'!$E$14,'模板使用说明&amp;基础参数'!$E$21),IF(I322="EIF",IF($C$1="预估功能点",'模板使用说明&amp;基础参数'!$E$15,'模板使用说明&amp;基础参数'!$E$22),IF(I322="EI",IF($C$1="预估功能点",'模板使用说明&amp;基础参数'!$E$16,'模板使用说明&amp;基础参数'!$E$23),IF(I322="EO",IF($C$1="预估功能点",'模板使用说明&amp;基础参数'!$E$17,'模板使用说明&amp;基础参数'!$E$24),IF(I322="EQ",IF($C$1="预估功能点",'模板使用说明&amp;基础参数'!$E$18,'模板使用说明&amp;基础参数'!$E$25),"")))))</f>
        <v/>
      </c>
      <c r="K322" s="95"/>
      <c r="L322" s="95"/>
      <c r="M322" s="96" t="str">
        <f>IF(J322="","",IF(K322="高",IF(L322="删除",J322*'模板使用说明&amp;基础参数'!$E$4*'模板使用说明&amp;基础参数'!$E$11,IF(L322="修改",J322*'模板使用说明&amp;基础参数'!$E$4*'模板使用说明&amp;基础参数'!$E$10,J322*'模板使用说明&amp;基础参数'!$E$4*'模板使用说明&amp;基础参数'!$E$9)),IF(K322="中",IF(L322="删除",J322*'模板使用说明&amp;基础参数'!$E$5*'模板使用说明&amp;基础参数'!$E$11,IF(L322="修改",J322*'模板使用说明&amp;基础参数'!$E$5*'模板使用说明&amp;基础参数'!$E$10,J322*'模板使用说明&amp;基础参数'!$E$5*'模板使用说明&amp;基础参数'!$E$9)),IF(L322="删除",J322*'模板使用说明&amp;基础参数'!$E$6*'模板使用说明&amp;基础参数'!$E$11,IF(L322="修改",J322*'模板使用说明&amp;基础参数'!$E$6*'模板使用说明&amp;基础参数'!$E$10,J322*'模板使用说明&amp;基础参数'!$E$6*'模板使用说明&amp;基础参数'!$E$9)))))</f>
        <v/>
      </c>
      <c r="N322" s="97"/>
    </row>
    <row r="323" customHeight="1" spans="1:14">
      <c r="A323" s="91">
        <f t="shared" si="4"/>
        <v>318</v>
      </c>
      <c r="B323" s="92"/>
      <c r="C323" s="92"/>
      <c r="D323" s="92"/>
      <c r="E323" s="92"/>
      <c r="F323" s="93"/>
      <c r="G323" s="93"/>
      <c r="H323" s="93"/>
      <c r="I323" s="91"/>
      <c r="J323" s="11" t="str">
        <f>IF(I323="ILF",IF($C$1="预估功能点",'模板使用说明&amp;基础参数'!$E$14,'模板使用说明&amp;基础参数'!$E$21),IF(I323="EIF",IF($C$1="预估功能点",'模板使用说明&amp;基础参数'!$E$15,'模板使用说明&amp;基础参数'!$E$22),IF(I323="EI",IF($C$1="预估功能点",'模板使用说明&amp;基础参数'!$E$16,'模板使用说明&amp;基础参数'!$E$23),IF(I323="EO",IF($C$1="预估功能点",'模板使用说明&amp;基础参数'!$E$17,'模板使用说明&amp;基础参数'!$E$24),IF(I323="EQ",IF($C$1="预估功能点",'模板使用说明&amp;基础参数'!$E$18,'模板使用说明&amp;基础参数'!$E$25),"")))))</f>
        <v/>
      </c>
      <c r="K323" s="95"/>
      <c r="L323" s="95"/>
      <c r="M323" s="96" t="str">
        <f>IF(J323="","",IF(K323="高",IF(L323="删除",J323*'模板使用说明&amp;基础参数'!$E$4*'模板使用说明&amp;基础参数'!$E$11,IF(L323="修改",J323*'模板使用说明&amp;基础参数'!$E$4*'模板使用说明&amp;基础参数'!$E$10,J323*'模板使用说明&amp;基础参数'!$E$4*'模板使用说明&amp;基础参数'!$E$9)),IF(K323="中",IF(L323="删除",J323*'模板使用说明&amp;基础参数'!$E$5*'模板使用说明&amp;基础参数'!$E$11,IF(L323="修改",J323*'模板使用说明&amp;基础参数'!$E$5*'模板使用说明&amp;基础参数'!$E$10,J323*'模板使用说明&amp;基础参数'!$E$5*'模板使用说明&amp;基础参数'!$E$9)),IF(L323="删除",J323*'模板使用说明&amp;基础参数'!$E$6*'模板使用说明&amp;基础参数'!$E$11,IF(L323="修改",J323*'模板使用说明&amp;基础参数'!$E$6*'模板使用说明&amp;基础参数'!$E$10,J323*'模板使用说明&amp;基础参数'!$E$6*'模板使用说明&amp;基础参数'!$E$9)))))</f>
        <v/>
      </c>
      <c r="N323" s="97"/>
    </row>
    <row r="324" customHeight="1" spans="1:14">
      <c r="A324" s="91">
        <f t="shared" si="4"/>
        <v>319</v>
      </c>
      <c r="B324" s="92"/>
      <c r="C324" s="92"/>
      <c r="D324" s="92"/>
      <c r="E324" s="92"/>
      <c r="F324" s="93"/>
      <c r="G324" s="93"/>
      <c r="H324" s="93"/>
      <c r="I324" s="91"/>
      <c r="J324" s="11" t="str">
        <f>IF(I324="ILF",IF($C$1="预估功能点",'模板使用说明&amp;基础参数'!$E$14,'模板使用说明&amp;基础参数'!$E$21),IF(I324="EIF",IF($C$1="预估功能点",'模板使用说明&amp;基础参数'!$E$15,'模板使用说明&amp;基础参数'!$E$22),IF(I324="EI",IF($C$1="预估功能点",'模板使用说明&amp;基础参数'!$E$16,'模板使用说明&amp;基础参数'!$E$23),IF(I324="EO",IF($C$1="预估功能点",'模板使用说明&amp;基础参数'!$E$17,'模板使用说明&amp;基础参数'!$E$24),IF(I324="EQ",IF($C$1="预估功能点",'模板使用说明&amp;基础参数'!$E$18,'模板使用说明&amp;基础参数'!$E$25),"")))))</f>
        <v/>
      </c>
      <c r="K324" s="95"/>
      <c r="L324" s="95"/>
      <c r="M324" s="96" t="str">
        <f>IF(J324="","",IF(K324="高",IF(L324="删除",J324*'模板使用说明&amp;基础参数'!$E$4*'模板使用说明&amp;基础参数'!$E$11,IF(L324="修改",J324*'模板使用说明&amp;基础参数'!$E$4*'模板使用说明&amp;基础参数'!$E$10,J324*'模板使用说明&amp;基础参数'!$E$4*'模板使用说明&amp;基础参数'!$E$9)),IF(K324="中",IF(L324="删除",J324*'模板使用说明&amp;基础参数'!$E$5*'模板使用说明&amp;基础参数'!$E$11,IF(L324="修改",J324*'模板使用说明&amp;基础参数'!$E$5*'模板使用说明&amp;基础参数'!$E$10,J324*'模板使用说明&amp;基础参数'!$E$5*'模板使用说明&amp;基础参数'!$E$9)),IF(L324="删除",J324*'模板使用说明&amp;基础参数'!$E$6*'模板使用说明&amp;基础参数'!$E$11,IF(L324="修改",J324*'模板使用说明&amp;基础参数'!$E$6*'模板使用说明&amp;基础参数'!$E$10,J324*'模板使用说明&amp;基础参数'!$E$6*'模板使用说明&amp;基础参数'!$E$9)))))</f>
        <v/>
      </c>
      <c r="N324" s="97"/>
    </row>
    <row r="325" customHeight="1" spans="1:14">
      <c r="A325" s="91">
        <f t="shared" si="4"/>
        <v>320</v>
      </c>
      <c r="B325" s="92"/>
      <c r="C325" s="92"/>
      <c r="D325" s="92"/>
      <c r="E325" s="92"/>
      <c r="F325" s="93"/>
      <c r="G325" s="93"/>
      <c r="H325" s="93"/>
      <c r="I325" s="91"/>
      <c r="J325" s="11" t="str">
        <f>IF(I325="ILF",IF($C$1="预估功能点",'模板使用说明&amp;基础参数'!$E$14,'模板使用说明&amp;基础参数'!$E$21),IF(I325="EIF",IF($C$1="预估功能点",'模板使用说明&amp;基础参数'!$E$15,'模板使用说明&amp;基础参数'!$E$22),IF(I325="EI",IF($C$1="预估功能点",'模板使用说明&amp;基础参数'!$E$16,'模板使用说明&amp;基础参数'!$E$23),IF(I325="EO",IF($C$1="预估功能点",'模板使用说明&amp;基础参数'!$E$17,'模板使用说明&amp;基础参数'!$E$24),IF(I325="EQ",IF($C$1="预估功能点",'模板使用说明&amp;基础参数'!$E$18,'模板使用说明&amp;基础参数'!$E$25),"")))))</f>
        <v/>
      </c>
      <c r="K325" s="95"/>
      <c r="L325" s="95"/>
      <c r="M325" s="96" t="str">
        <f>IF(J325="","",IF(K325="高",IF(L325="删除",J325*'模板使用说明&amp;基础参数'!$E$4*'模板使用说明&amp;基础参数'!$E$11,IF(L325="修改",J325*'模板使用说明&amp;基础参数'!$E$4*'模板使用说明&amp;基础参数'!$E$10,J325*'模板使用说明&amp;基础参数'!$E$4*'模板使用说明&amp;基础参数'!$E$9)),IF(K325="中",IF(L325="删除",J325*'模板使用说明&amp;基础参数'!$E$5*'模板使用说明&amp;基础参数'!$E$11,IF(L325="修改",J325*'模板使用说明&amp;基础参数'!$E$5*'模板使用说明&amp;基础参数'!$E$10,J325*'模板使用说明&amp;基础参数'!$E$5*'模板使用说明&amp;基础参数'!$E$9)),IF(L325="删除",J325*'模板使用说明&amp;基础参数'!$E$6*'模板使用说明&amp;基础参数'!$E$11,IF(L325="修改",J325*'模板使用说明&amp;基础参数'!$E$6*'模板使用说明&amp;基础参数'!$E$10,J325*'模板使用说明&amp;基础参数'!$E$6*'模板使用说明&amp;基础参数'!$E$9)))))</f>
        <v/>
      </c>
      <c r="N325" s="97"/>
    </row>
    <row r="326" customHeight="1" spans="1:14">
      <c r="A326" s="91">
        <f t="shared" ref="A326:A389" si="5">ROW()-5</f>
        <v>321</v>
      </c>
      <c r="B326" s="92"/>
      <c r="C326" s="92"/>
      <c r="D326" s="92"/>
      <c r="E326" s="92"/>
      <c r="F326" s="93"/>
      <c r="G326" s="93"/>
      <c r="H326" s="93"/>
      <c r="I326" s="91"/>
      <c r="J326" s="11" t="str">
        <f>IF(I326="ILF",IF($C$1="预估功能点",'模板使用说明&amp;基础参数'!$E$14,'模板使用说明&amp;基础参数'!$E$21),IF(I326="EIF",IF($C$1="预估功能点",'模板使用说明&amp;基础参数'!$E$15,'模板使用说明&amp;基础参数'!$E$22),IF(I326="EI",IF($C$1="预估功能点",'模板使用说明&amp;基础参数'!$E$16,'模板使用说明&amp;基础参数'!$E$23),IF(I326="EO",IF($C$1="预估功能点",'模板使用说明&amp;基础参数'!$E$17,'模板使用说明&amp;基础参数'!$E$24),IF(I326="EQ",IF($C$1="预估功能点",'模板使用说明&amp;基础参数'!$E$18,'模板使用说明&amp;基础参数'!$E$25),"")))))</f>
        <v/>
      </c>
      <c r="K326" s="95"/>
      <c r="L326" s="95"/>
      <c r="M326" s="96" t="str">
        <f>IF(J326="","",IF(K326="高",IF(L326="删除",J326*'模板使用说明&amp;基础参数'!$E$4*'模板使用说明&amp;基础参数'!$E$11,IF(L326="修改",J326*'模板使用说明&amp;基础参数'!$E$4*'模板使用说明&amp;基础参数'!$E$10,J326*'模板使用说明&amp;基础参数'!$E$4*'模板使用说明&amp;基础参数'!$E$9)),IF(K326="中",IF(L326="删除",J326*'模板使用说明&amp;基础参数'!$E$5*'模板使用说明&amp;基础参数'!$E$11,IF(L326="修改",J326*'模板使用说明&amp;基础参数'!$E$5*'模板使用说明&amp;基础参数'!$E$10,J326*'模板使用说明&amp;基础参数'!$E$5*'模板使用说明&amp;基础参数'!$E$9)),IF(L326="删除",J326*'模板使用说明&amp;基础参数'!$E$6*'模板使用说明&amp;基础参数'!$E$11,IF(L326="修改",J326*'模板使用说明&amp;基础参数'!$E$6*'模板使用说明&amp;基础参数'!$E$10,J326*'模板使用说明&amp;基础参数'!$E$6*'模板使用说明&amp;基础参数'!$E$9)))))</f>
        <v/>
      </c>
      <c r="N326" s="97"/>
    </row>
    <row r="327" customHeight="1" spans="1:14">
      <c r="A327" s="91">
        <f t="shared" si="5"/>
        <v>322</v>
      </c>
      <c r="B327" s="92"/>
      <c r="C327" s="92"/>
      <c r="D327" s="92"/>
      <c r="E327" s="92"/>
      <c r="F327" s="93"/>
      <c r="G327" s="93"/>
      <c r="H327" s="93"/>
      <c r="I327" s="91"/>
      <c r="J327" s="11" t="str">
        <f>IF(I327="ILF",IF($C$1="预估功能点",'模板使用说明&amp;基础参数'!$E$14,'模板使用说明&amp;基础参数'!$E$21),IF(I327="EIF",IF($C$1="预估功能点",'模板使用说明&amp;基础参数'!$E$15,'模板使用说明&amp;基础参数'!$E$22),IF(I327="EI",IF($C$1="预估功能点",'模板使用说明&amp;基础参数'!$E$16,'模板使用说明&amp;基础参数'!$E$23),IF(I327="EO",IF($C$1="预估功能点",'模板使用说明&amp;基础参数'!$E$17,'模板使用说明&amp;基础参数'!$E$24),IF(I327="EQ",IF($C$1="预估功能点",'模板使用说明&amp;基础参数'!$E$18,'模板使用说明&amp;基础参数'!$E$25),"")))))</f>
        <v/>
      </c>
      <c r="K327" s="95"/>
      <c r="L327" s="95"/>
      <c r="M327" s="96" t="str">
        <f>IF(J327="","",IF(K327="高",IF(L327="删除",J327*'模板使用说明&amp;基础参数'!$E$4*'模板使用说明&amp;基础参数'!$E$11,IF(L327="修改",J327*'模板使用说明&amp;基础参数'!$E$4*'模板使用说明&amp;基础参数'!$E$10,J327*'模板使用说明&amp;基础参数'!$E$4*'模板使用说明&amp;基础参数'!$E$9)),IF(K327="中",IF(L327="删除",J327*'模板使用说明&amp;基础参数'!$E$5*'模板使用说明&amp;基础参数'!$E$11,IF(L327="修改",J327*'模板使用说明&amp;基础参数'!$E$5*'模板使用说明&amp;基础参数'!$E$10,J327*'模板使用说明&amp;基础参数'!$E$5*'模板使用说明&amp;基础参数'!$E$9)),IF(L327="删除",J327*'模板使用说明&amp;基础参数'!$E$6*'模板使用说明&amp;基础参数'!$E$11,IF(L327="修改",J327*'模板使用说明&amp;基础参数'!$E$6*'模板使用说明&amp;基础参数'!$E$10,J327*'模板使用说明&amp;基础参数'!$E$6*'模板使用说明&amp;基础参数'!$E$9)))))</f>
        <v/>
      </c>
      <c r="N327" s="97"/>
    </row>
    <row r="328" customHeight="1" spans="1:14">
      <c r="A328" s="91">
        <f t="shared" si="5"/>
        <v>323</v>
      </c>
      <c r="B328" s="92"/>
      <c r="C328" s="92"/>
      <c r="D328" s="92"/>
      <c r="E328" s="92"/>
      <c r="F328" s="93"/>
      <c r="G328" s="93"/>
      <c r="H328" s="93"/>
      <c r="I328" s="91"/>
      <c r="J328" s="11" t="str">
        <f>IF(I328="ILF",IF($C$1="预估功能点",'模板使用说明&amp;基础参数'!$E$14,'模板使用说明&amp;基础参数'!$E$21),IF(I328="EIF",IF($C$1="预估功能点",'模板使用说明&amp;基础参数'!$E$15,'模板使用说明&amp;基础参数'!$E$22),IF(I328="EI",IF($C$1="预估功能点",'模板使用说明&amp;基础参数'!$E$16,'模板使用说明&amp;基础参数'!$E$23),IF(I328="EO",IF($C$1="预估功能点",'模板使用说明&amp;基础参数'!$E$17,'模板使用说明&amp;基础参数'!$E$24),IF(I328="EQ",IF($C$1="预估功能点",'模板使用说明&amp;基础参数'!$E$18,'模板使用说明&amp;基础参数'!$E$25),"")))))</f>
        <v/>
      </c>
      <c r="K328" s="95"/>
      <c r="L328" s="95"/>
      <c r="M328" s="96" t="str">
        <f>IF(J328="","",IF(K328="高",IF(L328="删除",J328*'模板使用说明&amp;基础参数'!$E$4*'模板使用说明&amp;基础参数'!$E$11,IF(L328="修改",J328*'模板使用说明&amp;基础参数'!$E$4*'模板使用说明&amp;基础参数'!$E$10,J328*'模板使用说明&amp;基础参数'!$E$4*'模板使用说明&amp;基础参数'!$E$9)),IF(K328="中",IF(L328="删除",J328*'模板使用说明&amp;基础参数'!$E$5*'模板使用说明&amp;基础参数'!$E$11,IF(L328="修改",J328*'模板使用说明&amp;基础参数'!$E$5*'模板使用说明&amp;基础参数'!$E$10,J328*'模板使用说明&amp;基础参数'!$E$5*'模板使用说明&amp;基础参数'!$E$9)),IF(L328="删除",J328*'模板使用说明&amp;基础参数'!$E$6*'模板使用说明&amp;基础参数'!$E$11,IF(L328="修改",J328*'模板使用说明&amp;基础参数'!$E$6*'模板使用说明&amp;基础参数'!$E$10,J328*'模板使用说明&amp;基础参数'!$E$6*'模板使用说明&amp;基础参数'!$E$9)))))</f>
        <v/>
      </c>
      <c r="N328" s="97"/>
    </row>
    <row r="329" customHeight="1" spans="1:14">
      <c r="A329" s="91">
        <f t="shared" si="5"/>
        <v>324</v>
      </c>
      <c r="B329" s="92"/>
      <c r="C329" s="92"/>
      <c r="D329" s="92"/>
      <c r="E329" s="92"/>
      <c r="F329" s="93"/>
      <c r="G329" s="93"/>
      <c r="H329" s="93"/>
      <c r="I329" s="91"/>
      <c r="J329" s="11" t="str">
        <f>IF(I329="ILF",IF($C$1="预估功能点",'模板使用说明&amp;基础参数'!$E$14,'模板使用说明&amp;基础参数'!$E$21),IF(I329="EIF",IF($C$1="预估功能点",'模板使用说明&amp;基础参数'!$E$15,'模板使用说明&amp;基础参数'!$E$22),IF(I329="EI",IF($C$1="预估功能点",'模板使用说明&amp;基础参数'!$E$16,'模板使用说明&amp;基础参数'!$E$23),IF(I329="EO",IF($C$1="预估功能点",'模板使用说明&amp;基础参数'!$E$17,'模板使用说明&amp;基础参数'!$E$24),IF(I329="EQ",IF($C$1="预估功能点",'模板使用说明&amp;基础参数'!$E$18,'模板使用说明&amp;基础参数'!$E$25),"")))))</f>
        <v/>
      </c>
      <c r="K329" s="95"/>
      <c r="L329" s="95"/>
      <c r="M329" s="96" t="str">
        <f>IF(J329="","",IF(K329="高",IF(L329="删除",J329*'模板使用说明&amp;基础参数'!$E$4*'模板使用说明&amp;基础参数'!$E$11,IF(L329="修改",J329*'模板使用说明&amp;基础参数'!$E$4*'模板使用说明&amp;基础参数'!$E$10,J329*'模板使用说明&amp;基础参数'!$E$4*'模板使用说明&amp;基础参数'!$E$9)),IF(K329="中",IF(L329="删除",J329*'模板使用说明&amp;基础参数'!$E$5*'模板使用说明&amp;基础参数'!$E$11,IF(L329="修改",J329*'模板使用说明&amp;基础参数'!$E$5*'模板使用说明&amp;基础参数'!$E$10,J329*'模板使用说明&amp;基础参数'!$E$5*'模板使用说明&amp;基础参数'!$E$9)),IF(L329="删除",J329*'模板使用说明&amp;基础参数'!$E$6*'模板使用说明&amp;基础参数'!$E$11,IF(L329="修改",J329*'模板使用说明&amp;基础参数'!$E$6*'模板使用说明&amp;基础参数'!$E$10,J329*'模板使用说明&amp;基础参数'!$E$6*'模板使用说明&amp;基础参数'!$E$9)))))</f>
        <v/>
      </c>
      <c r="N329" s="97"/>
    </row>
    <row r="330" customHeight="1" spans="1:14">
      <c r="A330" s="91">
        <f t="shared" si="5"/>
        <v>325</v>
      </c>
      <c r="B330" s="92"/>
      <c r="C330" s="92"/>
      <c r="D330" s="92"/>
      <c r="E330" s="92"/>
      <c r="F330" s="93"/>
      <c r="G330" s="93"/>
      <c r="H330" s="93"/>
      <c r="I330" s="91"/>
      <c r="J330" s="11" t="str">
        <f>IF(I330="ILF",IF($C$1="预估功能点",'模板使用说明&amp;基础参数'!$E$14,'模板使用说明&amp;基础参数'!$E$21),IF(I330="EIF",IF($C$1="预估功能点",'模板使用说明&amp;基础参数'!$E$15,'模板使用说明&amp;基础参数'!$E$22),IF(I330="EI",IF($C$1="预估功能点",'模板使用说明&amp;基础参数'!$E$16,'模板使用说明&amp;基础参数'!$E$23),IF(I330="EO",IF($C$1="预估功能点",'模板使用说明&amp;基础参数'!$E$17,'模板使用说明&amp;基础参数'!$E$24),IF(I330="EQ",IF($C$1="预估功能点",'模板使用说明&amp;基础参数'!$E$18,'模板使用说明&amp;基础参数'!$E$25),"")))))</f>
        <v/>
      </c>
      <c r="K330" s="95"/>
      <c r="L330" s="95"/>
      <c r="M330" s="96" t="str">
        <f>IF(J330="","",IF(K330="高",IF(L330="删除",J330*'模板使用说明&amp;基础参数'!$E$4*'模板使用说明&amp;基础参数'!$E$11,IF(L330="修改",J330*'模板使用说明&amp;基础参数'!$E$4*'模板使用说明&amp;基础参数'!$E$10,J330*'模板使用说明&amp;基础参数'!$E$4*'模板使用说明&amp;基础参数'!$E$9)),IF(K330="中",IF(L330="删除",J330*'模板使用说明&amp;基础参数'!$E$5*'模板使用说明&amp;基础参数'!$E$11,IF(L330="修改",J330*'模板使用说明&amp;基础参数'!$E$5*'模板使用说明&amp;基础参数'!$E$10,J330*'模板使用说明&amp;基础参数'!$E$5*'模板使用说明&amp;基础参数'!$E$9)),IF(L330="删除",J330*'模板使用说明&amp;基础参数'!$E$6*'模板使用说明&amp;基础参数'!$E$11,IF(L330="修改",J330*'模板使用说明&amp;基础参数'!$E$6*'模板使用说明&amp;基础参数'!$E$10,J330*'模板使用说明&amp;基础参数'!$E$6*'模板使用说明&amp;基础参数'!$E$9)))))</f>
        <v/>
      </c>
      <c r="N330" s="97"/>
    </row>
    <row r="331" customHeight="1" spans="1:14">
      <c r="A331" s="91">
        <f t="shared" si="5"/>
        <v>326</v>
      </c>
      <c r="B331" s="92"/>
      <c r="C331" s="92"/>
      <c r="D331" s="92"/>
      <c r="E331" s="92"/>
      <c r="F331" s="93"/>
      <c r="G331" s="93"/>
      <c r="H331" s="93"/>
      <c r="I331" s="91"/>
      <c r="J331" s="11" t="str">
        <f>IF(I331="ILF",IF($C$1="预估功能点",'模板使用说明&amp;基础参数'!$E$14,'模板使用说明&amp;基础参数'!$E$21),IF(I331="EIF",IF($C$1="预估功能点",'模板使用说明&amp;基础参数'!$E$15,'模板使用说明&amp;基础参数'!$E$22),IF(I331="EI",IF($C$1="预估功能点",'模板使用说明&amp;基础参数'!$E$16,'模板使用说明&amp;基础参数'!$E$23),IF(I331="EO",IF($C$1="预估功能点",'模板使用说明&amp;基础参数'!$E$17,'模板使用说明&amp;基础参数'!$E$24),IF(I331="EQ",IF($C$1="预估功能点",'模板使用说明&amp;基础参数'!$E$18,'模板使用说明&amp;基础参数'!$E$25),"")))))</f>
        <v/>
      </c>
      <c r="K331" s="95"/>
      <c r="L331" s="95"/>
      <c r="M331" s="96" t="str">
        <f>IF(J331="","",IF(K331="高",IF(L331="删除",J331*'模板使用说明&amp;基础参数'!$E$4*'模板使用说明&amp;基础参数'!$E$11,IF(L331="修改",J331*'模板使用说明&amp;基础参数'!$E$4*'模板使用说明&amp;基础参数'!$E$10,J331*'模板使用说明&amp;基础参数'!$E$4*'模板使用说明&amp;基础参数'!$E$9)),IF(K331="中",IF(L331="删除",J331*'模板使用说明&amp;基础参数'!$E$5*'模板使用说明&amp;基础参数'!$E$11,IF(L331="修改",J331*'模板使用说明&amp;基础参数'!$E$5*'模板使用说明&amp;基础参数'!$E$10,J331*'模板使用说明&amp;基础参数'!$E$5*'模板使用说明&amp;基础参数'!$E$9)),IF(L331="删除",J331*'模板使用说明&amp;基础参数'!$E$6*'模板使用说明&amp;基础参数'!$E$11,IF(L331="修改",J331*'模板使用说明&amp;基础参数'!$E$6*'模板使用说明&amp;基础参数'!$E$10,J331*'模板使用说明&amp;基础参数'!$E$6*'模板使用说明&amp;基础参数'!$E$9)))))</f>
        <v/>
      </c>
      <c r="N331" s="97"/>
    </row>
    <row r="332" customHeight="1" spans="1:14">
      <c r="A332" s="91">
        <f t="shared" si="5"/>
        <v>327</v>
      </c>
      <c r="B332" s="92"/>
      <c r="C332" s="92"/>
      <c r="D332" s="92"/>
      <c r="E332" s="92"/>
      <c r="F332" s="93"/>
      <c r="G332" s="93"/>
      <c r="H332" s="93"/>
      <c r="I332" s="91"/>
      <c r="J332" s="11" t="str">
        <f>IF(I332="ILF",IF($C$1="预估功能点",'模板使用说明&amp;基础参数'!$E$14,'模板使用说明&amp;基础参数'!$E$21),IF(I332="EIF",IF($C$1="预估功能点",'模板使用说明&amp;基础参数'!$E$15,'模板使用说明&amp;基础参数'!$E$22),IF(I332="EI",IF($C$1="预估功能点",'模板使用说明&amp;基础参数'!$E$16,'模板使用说明&amp;基础参数'!$E$23),IF(I332="EO",IF($C$1="预估功能点",'模板使用说明&amp;基础参数'!$E$17,'模板使用说明&amp;基础参数'!$E$24),IF(I332="EQ",IF($C$1="预估功能点",'模板使用说明&amp;基础参数'!$E$18,'模板使用说明&amp;基础参数'!$E$25),"")))))</f>
        <v/>
      </c>
      <c r="K332" s="95"/>
      <c r="L332" s="95"/>
      <c r="M332" s="96" t="str">
        <f>IF(J332="","",IF(K332="高",IF(L332="删除",J332*'模板使用说明&amp;基础参数'!$E$4*'模板使用说明&amp;基础参数'!$E$11,IF(L332="修改",J332*'模板使用说明&amp;基础参数'!$E$4*'模板使用说明&amp;基础参数'!$E$10,J332*'模板使用说明&amp;基础参数'!$E$4*'模板使用说明&amp;基础参数'!$E$9)),IF(K332="中",IF(L332="删除",J332*'模板使用说明&amp;基础参数'!$E$5*'模板使用说明&amp;基础参数'!$E$11,IF(L332="修改",J332*'模板使用说明&amp;基础参数'!$E$5*'模板使用说明&amp;基础参数'!$E$10,J332*'模板使用说明&amp;基础参数'!$E$5*'模板使用说明&amp;基础参数'!$E$9)),IF(L332="删除",J332*'模板使用说明&amp;基础参数'!$E$6*'模板使用说明&amp;基础参数'!$E$11,IF(L332="修改",J332*'模板使用说明&amp;基础参数'!$E$6*'模板使用说明&amp;基础参数'!$E$10,J332*'模板使用说明&amp;基础参数'!$E$6*'模板使用说明&amp;基础参数'!$E$9)))))</f>
        <v/>
      </c>
      <c r="N332" s="97"/>
    </row>
    <row r="333" customHeight="1" spans="1:14">
      <c r="A333" s="91">
        <f t="shared" si="5"/>
        <v>328</v>
      </c>
      <c r="B333" s="92"/>
      <c r="C333" s="92"/>
      <c r="D333" s="92"/>
      <c r="E333" s="92"/>
      <c r="F333" s="93"/>
      <c r="G333" s="93"/>
      <c r="H333" s="93"/>
      <c r="I333" s="91"/>
      <c r="J333" s="11" t="str">
        <f>IF(I333="ILF",IF($C$1="预估功能点",'模板使用说明&amp;基础参数'!$E$14,'模板使用说明&amp;基础参数'!$E$21),IF(I333="EIF",IF($C$1="预估功能点",'模板使用说明&amp;基础参数'!$E$15,'模板使用说明&amp;基础参数'!$E$22),IF(I333="EI",IF($C$1="预估功能点",'模板使用说明&amp;基础参数'!$E$16,'模板使用说明&amp;基础参数'!$E$23),IF(I333="EO",IF($C$1="预估功能点",'模板使用说明&amp;基础参数'!$E$17,'模板使用说明&amp;基础参数'!$E$24),IF(I333="EQ",IF($C$1="预估功能点",'模板使用说明&amp;基础参数'!$E$18,'模板使用说明&amp;基础参数'!$E$25),"")))))</f>
        <v/>
      </c>
      <c r="K333" s="95"/>
      <c r="L333" s="95"/>
      <c r="M333" s="96" t="str">
        <f>IF(J333="","",IF(K333="高",IF(L333="删除",J333*'模板使用说明&amp;基础参数'!$E$4*'模板使用说明&amp;基础参数'!$E$11,IF(L333="修改",J333*'模板使用说明&amp;基础参数'!$E$4*'模板使用说明&amp;基础参数'!$E$10,J333*'模板使用说明&amp;基础参数'!$E$4*'模板使用说明&amp;基础参数'!$E$9)),IF(K333="中",IF(L333="删除",J333*'模板使用说明&amp;基础参数'!$E$5*'模板使用说明&amp;基础参数'!$E$11,IF(L333="修改",J333*'模板使用说明&amp;基础参数'!$E$5*'模板使用说明&amp;基础参数'!$E$10,J333*'模板使用说明&amp;基础参数'!$E$5*'模板使用说明&amp;基础参数'!$E$9)),IF(L333="删除",J333*'模板使用说明&amp;基础参数'!$E$6*'模板使用说明&amp;基础参数'!$E$11,IF(L333="修改",J333*'模板使用说明&amp;基础参数'!$E$6*'模板使用说明&amp;基础参数'!$E$10,J333*'模板使用说明&amp;基础参数'!$E$6*'模板使用说明&amp;基础参数'!$E$9)))))</f>
        <v/>
      </c>
      <c r="N333" s="97"/>
    </row>
    <row r="334" customHeight="1" spans="1:14">
      <c r="A334" s="91">
        <f t="shared" si="5"/>
        <v>329</v>
      </c>
      <c r="B334" s="92"/>
      <c r="C334" s="92"/>
      <c r="D334" s="92"/>
      <c r="E334" s="92"/>
      <c r="F334" s="93"/>
      <c r="G334" s="93"/>
      <c r="H334" s="93"/>
      <c r="I334" s="91"/>
      <c r="J334" s="11" t="str">
        <f>IF(I334="ILF",IF($C$1="预估功能点",'模板使用说明&amp;基础参数'!$E$14,'模板使用说明&amp;基础参数'!$E$21),IF(I334="EIF",IF($C$1="预估功能点",'模板使用说明&amp;基础参数'!$E$15,'模板使用说明&amp;基础参数'!$E$22),IF(I334="EI",IF($C$1="预估功能点",'模板使用说明&amp;基础参数'!$E$16,'模板使用说明&amp;基础参数'!$E$23),IF(I334="EO",IF($C$1="预估功能点",'模板使用说明&amp;基础参数'!$E$17,'模板使用说明&amp;基础参数'!$E$24),IF(I334="EQ",IF($C$1="预估功能点",'模板使用说明&amp;基础参数'!$E$18,'模板使用说明&amp;基础参数'!$E$25),"")))))</f>
        <v/>
      </c>
      <c r="K334" s="95"/>
      <c r="L334" s="95"/>
      <c r="M334" s="96" t="str">
        <f>IF(J334="","",IF(K334="高",IF(L334="删除",J334*'模板使用说明&amp;基础参数'!$E$4*'模板使用说明&amp;基础参数'!$E$11,IF(L334="修改",J334*'模板使用说明&amp;基础参数'!$E$4*'模板使用说明&amp;基础参数'!$E$10,J334*'模板使用说明&amp;基础参数'!$E$4*'模板使用说明&amp;基础参数'!$E$9)),IF(K334="中",IF(L334="删除",J334*'模板使用说明&amp;基础参数'!$E$5*'模板使用说明&amp;基础参数'!$E$11,IF(L334="修改",J334*'模板使用说明&amp;基础参数'!$E$5*'模板使用说明&amp;基础参数'!$E$10,J334*'模板使用说明&amp;基础参数'!$E$5*'模板使用说明&amp;基础参数'!$E$9)),IF(L334="删除",J334*'模板使用说明&amp;基础参数'!$E$6*'模板使用说明&amp;基础参数'!$E$11,IF(L334="修改",J334*'模板使用说明&amp;基础参数'!$E$6*'模板使用说明&amp;基础参数'!$E$10,J334*'模板使用说明&amp;基础参数'!$E$6*'模板使用说明&amp;基础参数'!$E$9)))))</f>
        <v/>
      </c>
      <c r="N334" s="97"/>
    </row>
    <row r="335" customHeight="1" spans="1:14">
      <c r="A335" s="91">
        <f t="shared" si="5"/>
        <v>330</v>
      </c>
      <c r="B335" s="92"/>
      <c r="C335" s="92"/>
      <c r="D335" s="92"/>
      <c r="E335" s="92"/>
      <c r="F335" s="93"/>
      <c r="G335" s="93"/>
      <c r="H335" s="93"/>
      <c r="I335" s="91"/>
      <c r="J335" s="11" t="str">
        <f>IF(I335="ILF",IF($C$1="预估功能点",'模板使用说明&amp;基础参数'!$E$14,'模板使用说明&amp;基础参数'!$E$21),IF(I335="EIF",IF($C$1="预估功能点",'模板使用说明&amp;基础参数'!$E$15,'模板使用说明&amp;基础参数'!$E$22),IF(I335="EI",IF($C$1="预估功能点",'模板使用说明&amp;基础参数'!$E$16,'模板使用说明&amp;基础参数'!$E$23),IF(I335="EO",IF($C$1="预估功能点",'模板使用说明&amp;基础参数'!$E$17,'模板使用说明&amp;基础参数'!$E$24),IF(I335="EQ",IF($C$1="预估功能点",'模板使用说明&amp;基础参数'!$E$18,'模板使用说明&amp;基础参数'!$E$25),"")))))</f>
        <v/>
      </c>
      <c r="K335" s="95"/>
      <c r="L335" s="95"/>
      <c r="M335" s="96" t="str">
        <f>IF(J335="","",IF(K335="高",IF(L335="删除",J335*'模板使用说明&amp;基础参数'!$E$4*'模板使用说明&amp;基础参数'!$E$11,IF(L335="修改",J335*'模板使用说明&amp;基础参数'!$E$4*'模板使用说明&amp;基础参数'!$E$10,J335*'模板使用说明&amp;基础参数'!$E$4*'模板使用说明&amp;基础参数'!$E$9)),IF(K335="中",IF(L335="删除",J335*'模板使用说明&amp;基础参数'!$E$5*'模板使用说明&amp;基础参数'!$E$11,IF(L335="修改",J335*'模板使用说明&amp;基础参数'!$E$5*'模板使用说明&amp;基础参数'!$E$10,J335*'模板使用说明&amp;基础参数'!$E$5*'模板使用说明&amp;基础参数'!$E$9)),IF(L335="删除",J335*'模板使用说明&amp;基础参数'!$E$6*'模板使用说明&amp;基础参数'!$E$11,IF(L335="修改",J335*'模板使用说明&amp;基础参数'!$E$6*'模板使用说明&amp;基础参数'!$E$10,J335*'模板使用说明&amp;基础参数'!$E$6*'模板使用说明&amp;基础参数'!$E$9)))))</f>
        <v/>
      </c>
      <c r="N335" s="97"/>
    </row>
    <row r="336" customHeight="1" spans="1:14">
      <c r="A336" s="91">
        <f t="shared" si="5"/>
        <v>331</v>
      </c>
      <c r="B336" s="92"/>
      <c r="C336" s="92"/>
      <c r="D336" s="92"/>
      <c r="E336" s="92"/>
      <c r="F336" s="93"/>
      <c r="G336" s="93"/>
      <c r="H336" s="93"/>
      <c r="I336" s="91"/>
      <c r="J336" s="11" t="str">
        <f>IF(I336="ILF",IF($C$1="预估功能点",'模板使用说明&amp;基础参数'!$E$14,'模板使用说明&amp;基础参数'!$E$21),IF(I336="EIF",IF($C$1="预估功能点",'模板使用说明&amp;基础参数'!$E$15,'模板使用说明&amp;基础参数'!$E$22),IF(I336="EI",IF($C$1="预估功能点",'模板使用说明&amp;基础参数'!$E$16,'模板使用说明&amp;基础参数'!$E$23),IF(I336="EO",IF($C$1="预估功能点",'模板使用说明&amp;基础参数'!$E$17,'模板使用说明&amp;基础参数'!$E$24),IF(I336="EQ",IF($C$1="预估功能点",'模板使用说明&amp;基础参数'!$E$18,'模板使用说明&amp;基础参数'!$E$25),"")))))</f>
        <v/>
      </c>
      <c r="K336" s="95"/>
      <c r="L336" s="95"/>
      <c r="M336" s="96" t="str">
        <f>IF(J336="","",IF(K336="高",IF(L336="删除",J336*'模板使用说明&amp;基础参数'!$E$4*'模板使用说明&amp;基础参数'!$E$11,IF(L336="修改",J336*'模板使用说明&amp;基础参数'!$E$4*'模板使用说明&amp;基础参数'!$E$10,J336*'模板使用说明&amp;基础参数'!$E$4*'模板使用说明&amp;基础参数'!$E$9)),IF(K336="中",IF(L336="删除",J336*'模板使用说明&amp;基础参数'!$E$5*'模板使用说明&amp;基础参数'!$E$11,IF(L336="修改",J336*'模板使用说明&amp;基础参数'!$E$5*'模板使用说明&amp;基础参数'!$E$10,J336*'模板使用说明&amp;基础参数'!$E$5*'模板使用说明&amp;基础参数'!$E$9)),IF(L336="删除",J336*'模板使用说明&amp;基础参数'!$E$6*'模板使用说明&amp;基础参数'!$E$11,IF(L336="修改",J336*'模板使用说明&amp;基础参数'!$E$6*'模板使用说明&amp;基础参数'!$E$10,J336*'模板使用说明&amp;基础参数'!$E$6*'模板使用说明&amp;基础参数'!$E$9)))))</f>
        <v/>
      </c>
      <c r="N336" s="97"/>
    </row>
    <row r="337" customHeight="1" spans="1:14">
      <c r="A337" s="91">
        <f t="shared" si="5"/>
        <v>332</v>
      </c>
      <c r="B337" s="92"/>
      <c r="C337" s="92"/>
      <c r="D337" s="92"/>
      <c r="E337" s="92"/>
      <c r="F337" s="93"/>
      <c r="G337" s="93"/>
      <c r="H337" s="93"/>
      <c r="I337" s="91"/>
      <c r="J337" s="11" t="str">
        <f>IF(I337="ILF",IF($C$1="预估功能点",'模板使用说明&amp;基础参数'!$E$14,'模板使用说明&amp;基础参数'!$E$21),IF(I337="EIF",IF($C$1="预估功能点",'模板使用说明&amp;基础参数'!$E$15,'模板使用说明&amp;基础参数'!$E$22),IF(I337="EI",IF($C$1="预估功能点",'模板使用说明&amp;基础参数'!$E$16,'模板使用说明&amp;基础参数'!$E$23),IF(I337="EO",IF($C$1="预估功能点",'模板使用说明&amp;基础参数'!$E$17,'模板使用说明&amp;基础参数'!$E$24),IF(I337="EQ",IF($C$1="预估功能点",'模板使用说明&amp;基础参数'!$E$18,'模板使用说明&amp;基础参数'!$E$25),"")))))</f>
        <v/>
      </c>
      <c r="K337" s="95"/>
      <c r="L337" s="95"/>
      <c r="M337" s="96" t="str">
        <f>IF(J337="","",IF(K337="高",IF(L337="删除",J337*'模板使用说明&amp;基础参数'!$E$4*'模板使用说明&amp;基础参数'!$E$11,IF(L337="修改",J337*'模板使用说明&amp;基础参数'!$E$4*'模板使用说明&amp;基础参数'!$E$10,J337*'模板使用说明&amp;基础参数'!$E$4*'模板使用说明&amp;基础参数'!$E$9)),IF(K337="中",IF(L337="删除",J337*'模板使用说明&amp;基础参数'!$E$5*'模板使用说明&amp;基础参数'!$E$11,IF(L337="修改",J337*'模板使用说明&amp;基础参数'!$E$5*'模板使用说明&amp;基础参数'!$E$10,J337*'模板使用说明&amp;基础参数'!$E$5*'模板使用说明&amp;基础参数'!$E$9)),IF(L337="删除",J337*'模板使用说明&amp;基础参数'!$E$6*'模板使用说明&amp;基础参数'!$E$11,IF(L337="修改",J337*'模板使用说明&amp;基础参数'!$E$6*'模板使用说明&amp;基础参数'!$E$10,J337*'模板使用说明&amp;基础参数'!$E$6*'模板使用说明&amp;基础参数'!$E$9)))))</f>
        <v/>
      </c>
      <c r="N337" s="97"/>
    </row>
    <row r="338" customHeight="1" spans="1:14">
      <c r="A338" s="91">
        <f t="shared" si="5"/>
        <v>333</v>
      </c>
      <c r="B338" s="92"/>
      <c r="C338" s="92"/>
      <c r="D338" s="92"/>
      <c r="E338" s="92"/>
      <c r="F338" s="93"/>
      <c r="G338" s="93"/>
      <c r="H338" s="93"/>
      <c r="I338" s="91"/>
      <c r="J338" s="11" t="str">
        <f>IF(I338="ILF",IF($C$1="预估功能点",'模板使用说明&amp;基础参数'!$E$14,'模板使用说明&amp;基础参数'!$E$21),IF(I338="EIF",IF($C$1="预估功能点",'模板使用说明&amp;基础参数'!$E$15,'模板使用说明&amp;基础参数'!$E$22),IF(I338="EI",IF($C$1="预估功能点",'模板使用说明&amp;基础参数'!$E$16,'模板使用说明&amp;基础参数'!$E$23),IF(I338="EO",IF($C$1="预估功能点",'模板使用说明&amp;基础参数'!$E$17,'模板使用说明&amp;基础参数'!$E$24),IF(I338="EQ",IF($C$1="预估功能点",'模板使用说明&amp;基础参数'!$E$18,'模板使用说明&amp;基础参数'!$E$25),"")))))</f>
        <v/>
      </c>
      <c r="K338" s="95"/>
      <c r="L338" s="95"/>
      <c r="M338" s="96" t="str">
        <f>IF(J338="","",IF(K338="高",IF(L338="删除",J338*'模板使用说明&amp;基础参数'!$E$4*'模板使用说明&amp;基础参数'!$E$11,IF(L338="修改",J338*'模板使用说明&amp;基础参数'!$E$4*'模板使用说明&amp;基础参数'!$E$10,J338*'模板使用说明&amp;基础参数'!$E$4*'模板使用说明&amp;基础参数'!$E$9)),IF(K338="中",IF(L338="删除",J338*'模板使用说明&amp;基础参数'!$E$5*'模板使用说明&amp;基础参数'!$E$11,IF(L338="修改",J338*'模板使用说明&amp;基础参数'!$E$5*'模板使用说明&amp;基础参数'!$E$10,J338*'模板使用说明&amp;基础参数'!$E$5*'模板使用说明&amp;基础参数'!$E$9)),IF(L338="删除",J338*'模板使用说明&amp;基础参数'!$E$6*'模板使用说明&amp;基础参数'!$E$11,IF(L338="修改",J338*'模板使用说明&amp;基础参数'!$E$6*'模板使用说明&amp;基础参数'!$E$10,J338*'模板使用说明&amp;基础参数'!$E$6*'模板使用说明&amp;基础参数'!$E$9)))))</f>
        <v/>
      </c>
      <c r="N338" s="97"/>
    </row>
    <row r="339" customHeight="1" spans="1:14">
      <c r="A339" s="91">
        <f t="shared" si="5"/>
        <v>334</v>
      </c>
      <c r="B339" s="92"/>
      <c r="C339" s="92"/>
      <c r="D339" s="92"/>
      <c r="E339" s="92"/>
      <c r="F339" s="93"/>
      <c r="G339" s="93"/>
      <c r="H339" s="93"/>
      <c r="I339" s="91"/>
      <c r="J339" s="11" t="str">
        <f>IF(I339="ILF",IF($C$1="预估功能点",'模板使用说明&amp;基础参数'!$E$14,'模板使用说明&amp;基础参数'!$E$21),IF(I339="EIF",IF($C$1="预估功能点",'模板使用说明&amp;基础参数'!$E$15,'模板使用说明&amp;基础参数'!$E$22),IF(I339="EI",IF($C$1="预估功能点",'模板使用说明&amp;基础参数'!$E$16,'模板使用说明&amp;基础参数'!$E$23),IF(I339="EO",IF($C$1="预估功能点",'模板使用说明&amp;基础参数'!$E$17,'模板使用说明&amp;基础参数'!$E$24),IF(I339="EQ",IF($C$1="预估功能点",'模板使用说明&amp;基础参数'!$E$18,'模板使用说明&amp;基础参数'!$E$25),"")))))</f>
        <v/>
      </c>
      <c r="K339" s="95"/>
      <c r="L339" s="95"/>
      <c r="M339" s="96" t="str">
        <f>IF(J339="","",IF(K339="高",IF(L339="删除",J339*'模板使用说明&amp;基础参数'!$E$4*'模板使用说明&amp;基础参数'!$E$11,IF(L339="修改",J339*'模板使用说明&amp;基础参数'!$E$4*'模板使用说明&amp;基础参数'!$E$10,J339*'模板使用说明&amp;基础参数'!$E$4*'模板使用说明&amp;基础参数'!$E$9)),IF(K339="中",IF(L339="删除",J339*'模板使用说明&amp;基础参数'!$E$5*'模板使用说明&amp;基础参数'!$E$11,IF(L339="修改",J339*'模板使用说明&amp;基础参数'!$E$5*'模板使用说明&amp;基础参数'!$E$10,J339*'模板使用说明&amp;基础参数'!$E$5*'模板使用说明&amp;基础参数'!$E$9)),IF(L339="删除",J339*'模板使用说明&amp;基础参数'!$E$6*'模板使用说明&amp;基础参数'!$E$11,IF(L339="修改",J339*'模板使用说明&amp;基础参数'!$E$6*'模板使用说明&amp;基础参数'!$E$10,J339*'模板使用说明&amp;基础参数'!$E$6*'模板使用说明&amp;基础参数'!$E$9)))))</f>
        <v/>
      </c>
      <c r="N339" s="97"/>
    </row>
    <row r="340" customHeight="1" spans="1:14">
      <c r="A340" s="91">
        <f t="shared" si="5"/>
        <v>335</v>
      </c>
      <c r="B340" s="92"/>
      <c r="C340" s="92"/>
      <c r="D340" s="92"/>
      <c r="E340" s="92"/>
      <c r="F340" s="93"/>
      <c r="G340" s="93"/>
      <c r="H340" s="93"/>
      <c r="I340" s="91"/>
      <c r="J340" s="11" t="str">
        <f>IF(I340="ILF",IF($C$1="预估功能点",'模板使用说明&amp;基础参数'!$E$14,'模板使用说明&amp;基础参数'!$E$21),IF(I340="EIF",IF($C$1="预估功能点",'模板使用说明&amp;基础参数'!$E$15,'模板使用说明&amp;基础参数'!$E$22),IF(I340="EI",IF($C$1="预估功能点",'模板使用说明&amp;基础参数'!$E$16,'模板使用说明&amp;基础参数'!$E$23),IF(I340="EO",IF($C$1="预估功能点",'模板使用说明&amp;基础参数'!$E$17,'模板使用说明&amp;基础参数'!$E$24),IF(I340="EQ",IF($C$1="预估功能点",'模板使用说明&amp;基础参数'!$E$18,'模板使用说明&amp;基础参数'!$E$25),"")))))</f>
        <v/>
      </c>
      <c r="K340" s="95"/>
      <c r="L340" s="95"/>
      <c r="M340" s="96" t="str">
        <f>IF(J340="","",IF(K340="高",IF(L340="删除",J340*'模板使用说明&amp;基础参数'!$E$4*'模板使用说明&amp;基础参数'!$E$11,IF(L340="修改",J340*'模板使用说明&amp;基础参数'!$E$4*'模板使用说明&amp;基础参数'!$E$10,J340*'模板使用说明&amp;基础参数'!$E$4*'模板使用说明&amp;基础参数'!$E$9)),IF(K340="中",IF(L340="删除",J340*'模板使用说明&amp;基础参数'!$E$5*'模板使用说明&amp;基础参数'!$E$11,IF(L340="修改",J340*'模板使用说明&amp;基础参数'!$E$5*'模板使用说明&amp;基础参数'!$E$10,J340*'模板使用说明&amp;基础参数'!$E$5*'模板使用说明&amp;基础参数'!$E$9)),IF(L340="删除",J340*'模板使用说明&amp;基础参数'!$E$6*'模板使用说明&amp;基础参数'!$E$11,IF(L340="修改",J340*'模板使用说明&amp;基础参数'!$E$6*'模板使用说明&amp;基础参数'!$E$10,J340*'模板使用说明&amp;基础参数'!$E$6*'模板使用说明&amp;基础参数'!$E$9)))))</f>
        <v/>
      </c>
      <c r="N340" s="97"/>
    </row>
    <row r="341" customHeight="1" spans="1:14">
      <c r="A341" s="91">
        <f t="shared" si="5"/>
        <v>336</v>
      </c>
      <c r="B341" s="92"/>
      <c r="C341" s="92"/>
      <c r="D341" s="92"/>
      <c r="E341" s="92"/>
      <c r="F341" s="93"/>
      <c r="G341" s="93"/>
      <c r="H341" s="93"/>
      <c r="I341" s="91"/>
      <c r="J341" s="11" t="str">
        <f>IF(I341="ILF",IF($C$1="预估功能点",'模板使用说明&amp;基础参数'!$E$14,'模板使用说明&amp;基础参数'!$E$21),IF(I341="EIF",IF($C$1="预估功能点",'模板使用说明&amp;基础参数'!$E$15,'模板使用说明&amp;基础参数'!$E$22),IF(I341="EI",IF($C$1="预估功能点",'模板使用说明&amp;基础参数'!$E$16,'模板使用说明&amp;基础参数'!$E$23),IF(I341="EO",IF($C$1="预估功能点",'模板使用说明&amp;基础参数'!$E$17,'模板使用说明&amp;基础参数'!$E$24),IF(I341="EQ",IF($C$1="预估功能点",'模板使用说明&amp;基础参数'!$E$18,'模板使用说明&amp;基础参数'!$E$25),"")))))</f>
        <v/>
      </c>
      <c r="K341" s="95"/>
      <c r="L341" s="95"/>
      <c r="M341" s="96" t="str">
        <f>IF(J341="","",IF(K341="高",IF(L341="删除",J341*'模板使用说明&amp;基础参数'!$E$4*'模板使用说明&amp;基础参数'!$E$11,IF(L341="修改",J341*'模板使用说明&amp;基础参数'!$E$4*'模板使用说明&amp;基础参数'!$E$10,J341*'模板使用说明&amp;基础参数'!$E$4*'模板使用说明&amp;基础参数'!$E$9)),IF(K341="中",IF(L341="删除",J341*'模板使用说明&amp;基础参数'!$E$5*'模板使用说明&amp;基础参数'!$E$11,IF(L341="修改",J341*'模板使用说明&amp;基础参数'!$E$5*'模板使用说明&amp;基础参数'!$E$10,J341*'模板使用说明&amp;基础参数'!$E$5*'模板使用说明&amp;基础参数'!$E$9)),IF(L341="删除",J341*'模板使用说明&amp;基础参数'!$E$6*'模板使用说明&amp;基础参数'!$E$11,IF(L341="修改",J341*'模板使用说明&amp;基础参数'!$E$6*'模板使用说明&amp;基础参数'!$E$10,J341*'模板使用说明&amp;基础参数'!$E$6*'模板使用说明&amp;基础参数'!$E$9)))))</f>
        <v/>
      </c>
      <c r="N341" s="97"/>
    </row>
    <row r="342" customHeight="1" spans="1:14">
      <c r="A342" s="91">
        <f t="shared" si="5"/>
        <v>337</v>
      </c>
      <c r="B342" s="92"/>
      <c r="C342" s="92"/>
      <c r="D342" s="92"/>
      <c r="E342" s="92"/>
      <c r="F342" s="93"/>
      <c r="G342" s="93"/>
      <c r="H342" s="93"/>
      <c r="I342" s="91"/>
      <c r="J342" s="11" t="str">
        <f>IF(I342="ILF",IF($C$1="预估功能点",'模板使用说明&amp;基础参数'!$E$14,'模板使用说明&amp;基础参数'!$E$21),IF(I342="EIF",IF($C$1="预估功能点",'模板使用说明&amp;基础参数'!$E$15,'模板使用说明&amp;基础参数'!$E$22),IF(I342="EI",IF($C$1="预估功能点",'模板使用说明&amp;基础参数'!$E$16,'模板使用说明&amp;基础参数'!$E$23),IF(I342="EO",IF($C$1="预估功能点",'模板使用说明&amp;基础参数'!$E$17,'模板使用说明&amp;基础参数'!$E$24),IF(I342="EQ",IF($C$1="预估功能点",'模板使用说明&amp;基础参数'!$E$18,'模板使用说明&amp;基础参数'!$E$25),"")))))</f>
        <v/>
      </c>
      <c r="K342" s="95"/>
      <c r="L342" s="95"/>
      <c r="M342" s="96" t="str">
        <f>IF(J342="","",IF(K342="高",IF(L342="删除",J342*'模板使用说明&amp;基础参数'!$E$4*'模板使用说明&amp;基础参数'!$E$11,IF(L342="修改",J342*'模板使用说明&amp;基础参数'!$E$4*'模板使用说明&amp;基础参数'!$E$10,J342*'模板使用说明&amp;基础参数'!$E$4*'模板使用说明&amp;基础参数'!$E$9)),IF(K342="中",IF(L342="删除",J342*'模板使用说明&amp;基础参数'!$E$5*'模板使用说明&amp;基础参数'!$E$11,IF(L342="修改",J342*'模板使用说明&amp;基础参数'!$E$5*'模板使用说明&amp;基础参数'!$E$10,J342*'模板使用说明&amp;基础参数'!$E$5*'模板使用说明&amp;基础参数'!$E$9)),IF(L342="删除",J342*'模板使用说明&amp;基础参数'!$E$6*'模板使用说明&amp;基础参数'!$E$11,IF(L342="修改",J342*'模板使用说明&amp;基础参数'!$E$6*'模板使用说明&amp;基础参数'!$E$10,J342*'模板使用说明&amp;基础参数'!$E$6*'模板使用说明&amp;基础参数'!$E$9)))))</f>
        <v/>
      </c>
      <c r="N342" s="97"/>
    </row>
    <row r="343" customHeight="1" spans="1:14">
      <c r="A343" s="91">
        <f t="shared" si="5"/>
        <v>338</v>
      </c>
      <c r="B343" s="92"/>
      <c r="C343" s="92"/>
      <c r="D343" s="92"/>
      <c r="E343" s="92"/>
      <c r="F343" s="93"/>
      <c r="G343" s="93"/>
      <c r="H343" s="93"/>
      <c r="I343" s="91"/>
      <c r="J343" s="11" t="str">
        <f>IF(I343="ILF",IF($C$1="预估功能点",'模板使用说明&amp;基础参数'!$E$14,'模板使用说明&amp;基础参数'!$E$21),IF(I343="EIF",IF($C$1="预估功能点",'模板使用说明&amp;基础参数'!$E$15,'模板使用说明&amp;基础参数'!$E$22),IF(I343="EI",IF($C$1="预估功能点",'模板使用说明&amp;基础参数'!$E$16,'模板使用说明&amp;基础参数'!$E$23),IF(I343="EO",IF($C$1="预估功能点",'模板使用说明&amp;基础参数'!$E$17,'模板使用说明&amp;基础参数'!$E$24),IF(I343="EQ",IF($C$1="预估功能点",'模板使用说明&amp;基础参数'!$E$18,'模板使用说明&amp;基础参数'!$E$25),"")))))</f>
        <v/>
      </c>
      <c r="K343" s="95"/>
      <c r="L343" s="95"/>
      <c r="M343" s="96" t="str">
        <f>IF(J343="","",IF(K343="高",IF(L343="删除",J343*'模板使用说明&amp;基础参数'!$E$4*'模板使用说明&amp;基础参数'!$E$11,IF(L343="修改",J343*'模板使用说明&amp;基础参数'!$E$4*'模板使用说明&amp;基础参数'!$E$10,J343*'模板使用说明&amp;基础参数'!$E$4*'模板使用说明&amp;基础参数'!$E$9)),IF(K343="中",IF(L343="删除",J343*'模板使用说明&amp;基础参数'!$E$5*'模板使用说明&amp;基础参数'!$E$11,IF(L343="修改",J343*'模板使用说明&amp;基础参数'!$E$5*'模板使用说明&amp;基础参数'!$E$10,J343*'模板使用说明&amp;基础参数'!$E$5*'模板使用说明&amp;基础参数'!$E$9)),IF(L343="删除",J343*'模板使用说明&amp;基础参数'!$E$6*'模板使用说明&amp;基础参数'!$E$11,IF(L343="修改",J343*'模板使用说明&amp;基础参数'!$E$6*'模板使用说明&amp;基础参数'!$E$10,J343*'模板使用说明&amp;基础参数'!$E$6*'模板使用说明&amp;基础参数'!$E$9)))))</f>
        <v/>
      </c>
      <c r="N343" s="97"/>
    </row>
    <row r="344" customHeight="1" spans="1:14">
      <c r="A344" s="91">
        <f t="shared" si="5"/>
        <v>339</v>
      </c>
      <c r="B344" s="92"/>
      <c r="C344" s="92"/>
      <c r="D344" s="92"/>
      <c r="E344" s="92"/>
      <c r="F344" s="93"/>
      <c r="G344" s="93"/>
      <c r="H344" s="93"/>
      <c r="I344" s="91"/>
      <c r="J344" s="11" t="str">
        <f>IF(I344="ILF",IF($C$1="预估功能点",'模板使用说明&amp;基础参数'!$E$14,'模板使用说明&amp;基础参数'!$E$21),IF(I344="EIF",IF($C$1="预估功能点",'模板使用说明&amp;基础参数'!$E$15,'模板使用说明&amp;基础参数'!$E$22),IF(I344="EI",IF($C$1="预估功能点",'模板使用说明&amp;基础参数'!$E$16,'模板使用说明&amp;基础参数'!$E$23),IF(I344="EO",IF($C$1="预估功能点",'模板使用说明&amp;基础参数'!$E$17,'模板使用说明&amp;基础参数'!$E$24),IF(I344="EQ",IF($C$1="预估功能点",'模板使用说明&amp;基础参数'!$E$18,'模板使用说明&amp;基础参数'!$E$25),"")))))</f>
        <v/>
      </c>
      <c r="K344" s="95"/>
      <c r="L344" s="95"/>
      <c r="M344" s="96" t="str">
        <f>IF(J344="","",IF(K344="高",IF(L344="删除",J344*'模板使用说明&amp;基础参数'!$E$4*'模板使用说明&amp;基础参数'!$E$11,IF(L344="修改",J344*'模板使用说明&amp;基础参数'!$E$4*'模板使用说明&amp;基础参数'!$E$10,J344*'模板使用说明&amp;基础参数'!$E$4*'模板使用说明&amp;基础参数'!$E$9)),IF(K344="中",IF(L344="删除",J344*'模板使用说明&amp;基础参数'!$E$5*'模板使用说明&amp;基础参数'!$E$11,IF(L344="修改",J344*'模板使用说明&amp;基础参数'!$E$5*'模板使用说明&amp;基础参数'!$E$10,J344*'模板使用说明&amp;基础参数'!$E$5*'模板使用说明&amp;基础参数'!$E$9)),IF(L344="删除",J344*'模板使用说明&amp;基础参数'!$E$6*'模板使用说明&amp;基础参数'!$E$11,IF(L344="修改",J344*'模板使用说明&amp;基础参数'!$E$6*'模板使用说明&amp;基础参数'!$E$10,J344*'模板使用说明&amp;基础参数'!$E$6*'模板使用说明&amp;基础参数'!$E$9)))))</f>
        <v/>
      </c>
      <c r="N344" s="97"/>
    </row>
    <row r="345" customHeight="1" spans="1:14">
      <c r="A345" s="91">
        <f t="shared" si="5"/>
        <v>340</v>
      </c>
      <c r="B345" s="92"/>
      <c r="C345" s="92"/>
      <c r="D345" s="92"/>
      <c r="E345" s="92"/>
      <c r="F345" s="93"/>
      <c r="G345" s="93"/>
      <c r="H345" s="93"/>
      <c r="I345" s="91"/>
      <c r="J345" s="11" t="str">
        <f>IF(I345="ILF",IF($C$1="预估功能点",'模板使用说明&amp;基础参数'!$E$14,'模板使用说明&amp;基础参数'!$E$21),IF(I345="EIF",IF($C$1="预估功能点",'模板使用说明&amp;基础参数'!$E$15,'模板使用说明&amp;基础参数'!$E$22),IF(I345="EI",IF($C$1="预估功能点",'模板使用说明&amp;基础参数'!$E$16,'模板使用说明&amp;基础参数'!$E$23),IF(I345="EO",IF($C$1="预估功能点",'模板使用说明&amp;基础参数'!$E$17,'模板使用说明&amp;基础参数'!$E$24),IF(I345="EQ",IF($C$1="预估功能点",'模板使用说明&amp;基础参数'!$E$18,'模板使用说明&amp;基础参数'!$E$25),"")))))</f>
        <v/>
      </c>
      <c r="K345" s="95"/>
      <c r="L345" s="95"/>
      <c r="M345" s="96" t="str">
        <f>IF(J345="","",IF(K345="高",IF(L345="删除",J345*'模板使用说明&amp;基础参数'!$E$4*'模板使用说明&amp;基础参数'!$E$11,IF(L345="修改",J345*'模板使用说明&amp;基础参数'!$E$4*'模板使用说明&amp;基础参数'!$E$10,J345*'模板使用说明&amp;基础参数'!$E$4*'模板使用说明&amp;基础参数'!$E$9)),IF(K345="中",IF(L345="删除",J345*'模板使用说明&amp;基础参数'!$E$5*'模板使用说明&amp;基础参数'!$E$11,IF(L345="修改",J345*'模板使用说明&amp;基础参数'!$E$5*'模板使用说明&amp;基础参数'!$E$10,J345*'模板使用说明&amp;基础参数'!$E$5*'模板使用说明&amp;基础参数'!$E$9)),IF(L345="删除",J345*'模板使用说明&amp;基础参数'!$E$6*'模板使用说明&amp;基础参数'!$E$11,IF(L345="修改",J345*'模板使用说明&amp;基础参数'!$E$6*'模板使用说明&amp;基础参数'!$E$10,J345*'模板使用说明&amp;基础参数'!$E$6*'模板使用说明&amp;基础参数'!$E$9)))))</f>
        <v/>
      </c>
      <c r="N345" s="97"/>
    </row>
    <row r="346" customHeight="1" spans="1:14">
      <c r="A346" s="91">
        <f t="shared" si="5"/>
        <v>341</v>
      </c>
      <c r="B346" s="92"/>
      <c r="C346" s="92"/>
      <c r="D346" s="92"/>
      <c r="E346" s="92"/>
      <c r="F346" s="93"/>
      <c r="G346" s="93"/>
      <c r="H346" s="93"/>
      <c r="I346" s="91"/>
      <c r="J346" s="11" t="str">
        <f>IF(I346="ILF",IF($C$1="预估功能点",'模板使用说明&amp;基础参数'!$E$14,'模板使用说明&amp;基础参数'!$E$21),IF(I346="EIF",IF($C$1="预估功能点",'模板使用说明&amp;基础参数'!$E$15,'模板使用说明&amp;基础参数'!$E$22),IF(I346="EI",IF($C$1="预估功能点",'模板使用说明&amp;基础参数'!$E$16,'模板使用说明&amp;基础参数'!$E$23),IF(I346="EO",IF($C$1="预估功能点",'模板使用说明&amp;基础参数'!$E$17,'模板使用说明&amp;基础参数'!$E$24),IF(I346="EQ",IF($C$1="预估功能点",'模板使用说明&amp;基础参数'!$E$18,'模板使用说明&amp;基础参数'!$E$25),"")))))</f>
        <v/>
      </c>
      <c r="K346" s="95"/>
      <c r="L346" s="95"/>
      <c r="M346" s="96" t="str">
        <f>IF(J346="","",IF(K346="高",IF(L346="删除",J346*'模板使用说明&amp;基础参数'!$E$4*'模板使用说明&amp;基础参数'!$E$11,IF(L346="修改",J346*'模板使用说明&amp;基础参数'!$E$4*'模板使用说明&amp;基础参数'!$E$10,J346*'模板使用说明&amp;基础参数'!$E$4*'模板使用说明&amp;基础参数'!$E$9)),IF(K346="中",IF(L346="删除",J346*'模板使用说明&amp;基础参数'!$E$5*'模板使用说明&amp;基础参数'!$E$11,IF(L346="修改",J346*'模板使用说明&amp;基础参数'!$E$5*'模板使用说明&amp;基础参数'!$E$10,J346*'模板使用说明&amp;基础参数'!$E$5*'模板使用说明&amp;基础参数'!$E$9)),IF(L346="删除",J346*'模板使用说明&amp;基础参数'!$E$6*'模板使用说明&amp;基础参数'!$E$11,IF(L346="修改",J346*'模板使用说明&amp;基础参数'!$E$6*'模板使用说明&amp;基础参数'!$E$10,J346*'模板使用说明&amp;基础参数'!$E$6*'模板使用说明&amp;基础参数'!$E$9)))))</f>
        <v/>
      </c>
      <c r="N346" s="97"/>
    </row>
    <row r="347" customHeight="1" spans="1:14">
      <c r="A347" s="91">
        <f t="shared" si="5"/>
        <v>342</v>
      </c>
      <c r="B347" s="92"/>
      <c r="C347" s="92"/>
      <c r="D347" s="92"/>
      <c r="E347" s="92"/>
      <c r="F347" s="93"/>
      <c r="G347" s="93"/>
      <c r="H347" s="93"/>
      <c r="I347" s="91"/>
      <c r="J347" s="11" t="str">
        <f>IF(I347="ILF",IF($C$1="预估功能点",'模板使用说明&amp;基础参数'!$E$14,'模板使用说明&amp;基础参数'!$E$21),IF(I347="EIF",IF($C$1="预估功能点",'模板使用说明&amp;基础参数'!$E$15,'模板使用说明&amp;基础参数'!$E$22),IF(I347="EI",IF($C$1="预估功能点",'模板使用说明&amp;基础参数'!$E$16,'模板使用说明&amp;基础参数'!$E$23),IF(I347="EO",IF($C$1="预估功能点",'模板使用说明&amp;基础参数'!$E$17,'模板使用说明&amp;基础参数'!$E$24),IF(I347="EQ",IF($C$1="预估功能点",'模板使用说明&amp;基础参数'!$E$18,'模板使用说明&amp;基础参数'!$E$25),"")))))</f>
        <v/>
      </c>
      <c r="K347" s="95"/>
      <c r="L347" s="95"/>
      <c r="M347" s="96" t="str">
        <f>IF(J347="","",IF(K347="高",IF(L347="删除",J347*'模板使用说明&amp;基础参数'!$E$4*'模板使用说明&amp;基础参数'!$E$11,IF(L347="修改",J347*'模板使用说明&amp;基础参数'!$E$4*'模板使用说明&amp;基础参数'!$E$10,J347*'模板使用说明&amp;基础参数'!$E$4*'模板使用说明&amp;基础参数'!$E$9)),IF(K347="中",IF(L347="删除",J347*'模板使用说明&amp;基础参数'!$E$5*'模板使用说明&amp;基础参数'!$E$11,IF(L347="修改",J347*'模板使用说明&amp;基础参数'!$E$5*'模板使用说明&amp;基础参数'!$E$10,J347*'模板使用说明&amp;基础参数'!$E$5*'模板使用说明&amp;基础参数'!$E$9)),IF(L347="删除",J347*'模板使用说明&amp;基础参数'!$E$6*'模板使用说明&amp;基础参数'!$E$11,IF(L347="修改",J347*'模板使用说明&amp;基础参数'!$E$6*'模板使用说明&amp;基础参数'!$E$10,J347*'模板使用说明&amp;基础参数'!$E$6*'模板使用说明&amp;基础参数'!$E$9)))))</f>
        <v/>
      </c>
      <c r="N347" s="97"/>
    </row>
    <row r="348" customHeight="1" spans="1:14">
      <c r="A348" s="91">
        <f t="shared" si="5"/>
        <v>343</v>
      </c>
      <c r="B348" s="92"/>
      <c r="C348" s="92"/>
      <c r="D348" s="92"/>
      <c r="E348" s="92"/>
      <c r="F348" s="93"/>
      <c r="G348" s="93"/>
      <c r="H348" s="93"/>
      <c r="I348" s="91"/>
      <c r="J348" s="11" t="str">
        <f>IF(I348="ILF",IF($C$1="预估功能点",'模板使用说明&amp;基础参数'!$E$14,'模板使用说明&amp;基础参数'!$E$21),IF(I348="EIF",IF($C$1="预估功能点",'模板使用说明&amp;基础参数'!$E$15,'模板使用说明&amp;基础参数'!$E$22),IF(I348="EI",IF($C$1="预估功能点",'模板使用说明&amp;基础参数'!$E$16,'模板使用说明&amp;基础参数'!$E$23),IF(I348="EO",IF($C$1="预估功能点",'模板使用说明&amp;基础参数'!$E$17,'模板使用说明&amp;基础参数'!$E$24),IF(I348="EQ",IF($C$1="预估功能点",'模板使用说明&amp;基础参数'!$E$18,'模板使用说明&amp;基础参数'!$E$25),"")))))</f>
        <v/>
      </c>
      <c r="K348" s="95"/>
      <c r="L348" s="95"/>
      <c r="M348" s="96" t="str">
        <f>IF(J348="","",IF(K348="高",IF(L348="删除",J348*'模板使用说明&amp;基础参数'!$E$4*'模板使用说明&amp;基础参数'!$E$11,IF(L348="修改",J348*'模板使用说明&amp;基础参数'!$E$4*'模板使用说明&amp;基础参数'!$E$10,J348*'模板使用说明&amp;基础参数'!$E$4*'模板使用说明&amp;基础参数'!$E$9)),IF(K348="中",IF(L348="删除",J348*'模板使用说明&amp;基础参数'!$E$5*'模板使用说明&amp;基础参数'!$E$11,IF(L348="修改",J348*'模板使用说明&amp;基础参数'!$E$5*'模板使用说明&amp;基础参数'!$E$10,J348*'模板使用说明&amp;基础参数'!$E$5*'模板使用说明&amp;基础参数'!$E$9)),IF(L348="删除",J348*'模板使用说明&amp;基础参数'!$E$6*'模板使用说明&amp;基础参数'!$E$11,IF(L348="修改",J348*'模板使用说明&amp;基础参数'!$E$6*'模板使用说明&amp;基础参数'!$E$10,J348*'模板使用说明&amp;基础参数'!$E$6*'模板使用说明&amp;基础参数'!$E$9)))))</f>
        <v/>
      </c>
      <c r="N348" s="97"/>
    </row>
    <row r="349" customHeight="1" spans="1:14">
      <c r="A349" s="91">
        <f t="shared" si="5"/>
        <v>344</v>
      </c>
      <c r="B349" s="92"/>
      <c r="C349" s="92"/>
      <c r="D349" s="92"/>
      <c r="E349" s="92"/>
      <c r="F349" s="93"/>
      <c r="G349" s="93"/>
      <c r="H349" s="93"/>
      <c r="I349" s="91"/>
      <c r="J349" s="11" t="str">
        <f>IF(I349="ILF",IF($C$1="预估功能点",'模板使用说明&amp;基础参数'!$E$14,'模板使用说明&amp;基础参数'!$E$21),IF(I349="EIF",IF($C$1="预估功能点",'模板使用说明&amp;基础参数'!$E$15,'模板使用说明&amp;基础参数'!$E$22),IF(I349="EI",IF($C$1="预估功能点",'模板使用说明&amp;基础参数'!$E$16,'模板使用说明&amp;基础参数'!$E$23),IF(I349="EO",IF($C$1="预估功能点",'模板使用说明&amp;基础参数'!$E$17,'模板使用说明&amp;基础参数'!$E$24),IF(I349="EQ",IF($C$1="预估功能点",'模板使用说明&amp;基础参数'!$E$18,'模板使用说明&amp;基础参数'!$E$25),"")))))</f>
        <v/>
      </c>
      <c r="K349" s="95"/>
      <c r="L349" s="95"/>
      <c r="M349" s="96" t="str">
        <f>IF(J349="","",IF(K349="高",IF(L349="删除",J349*'模板使用说明&amp;基础参数'!$E$4*'模板使用说明&amp;基础参数'!$E$11,IF(L349="修改",J349*'模板使用说明&amp;基础参数'!$E$4*'模板使用说明&amp;基础参数'!$E$10,J349*'模板使用说明&amp;基础参数'!$E$4*'模板使用说明&amp;基础参数'!$E$9)),IF(K349="中",IF(L349="删除",J349*'模板使用说明&amp;基础参数'!$E$5*'模板使用说明&amp;基础参数'!$E$11,IF(L349="修改",J349*'模板使用说明&amp;基础参数'!$E$5*'模板使用说明&amp;基础参数'!$E$10,J349*'模板使用说明&amp;基础参数'!$E$5*'模板使用说明&amp;基础参数'!$E$9)),IF(L349="删除",J349*'模板使用说明&amp;基础参数'!$E$6*'模板使用说明&amp;基础参数'!$E$11,IF(L349="修改",J349*'模板使用说明&amp;基础参数'!$E$6*'模板使用说明&amp;基础参数'!$E$10,J349*'模板使用说明&amp;基础参数'!$E$6*'模板使用说明&amp;基础参数'!$E$9)))))</f>
        <v/>
      </c>
      <c r="N349" s="97"/>
    </row>
    <row r="350" customHeight="1" spans="1:14">
      <c r="A350" s="91">
        <f t="shared" si="5"/>
        <v>345</v>
      </c>
      <c r="B350" s="92"/>
      <c r="C350" s="92"/>
      <c r="D350" s="92"/>
      <c r="E350" s="92"/>
      <c r="F350" s="93"/>
      <c r="G350" s="93"/>
      <c r="H350" s="93"/>
      <c r="I350" s="91"/>
      <c r="J350" s="11" t="str">
        <f>IF(I350="ILF",IF($C$1="预估功能点",'模板使用说明&amp;基础参数'!$E$14,'模板使用说明&amp;基础参数'!$E$21),IF(I350="EIF",IF($C$1="预估功能点",'模板使用说明&amp;基础参数'!$E$15,'模板使用说明&amp;基础参数'!$E$22),IF(I350="EI",IF($C$1="预估功能点",'模板使用说明&amp;基础参数'!$E$16,'模板使用说明&amp;基础参数'!$E$23),IF(I350="EO",IF($C$1="预估功能点",'模板使用说明&amp;基础参数'!$E$17,'模板使用说明&amp;基础参数'!$E$24),IF(I350="EQ",IF($C$1="预估功能点",'模板使用说明&amp;基础参数'!$E$18,'模板使用说明&amp;基础参数'!$E$25),"")))))</f>
        <v/>
      </c>
      <c r="K350" s="95"/>
      <c r="L350" s="95"/>
      <c r="M350" s="96" t="str">
        <f>IF(J350="","",IF(K350="高",IF(L350="删除",J350*'模板使用说明&amp;基础参数'!$E$4*'模板使用说明&amp;基础参数'!$E$11,IF(L350="修改",J350*'模板使用说明&amp;基础参数'!$E$4*'模板使用说明&amp;基础参数'!$E$10,J350*'模板使用说明&amp;基础参数'!$E$4*'模板使用说明&amp;基础参数'!$E$9)),IF(K350="中",IF(L350="删除",J350*'模板使用说明&amp;基础参数'!$E$5*'模板使用说明&amp;基础参数'!$E$11,IF(L350="修改",J350*'模板使用说明&amp;基础参数'!$E$5*'模板使用说明&amp;基础参数'!$E$10,J350*'模板使用说明&amp;基础参数'!$E$5*'模板使用说明&amp;基础参数'!$E$9)),IF(L350="删除",J350*'模板使用说明&amp;基础参数'!$E$6*'模板使用说明&amp;基础参数'!$E$11,IF(L350="修改",J350*'模板使用说明&amp;基础参数'!$E$6*'模板使用说明&amp;基础参数'!$E$10,J350*'模板使用说明&amp;基础参数'!$E$6*'模板使用说明&amp;基础参数'!$E$9)))))</f>
        <v/>
      </c>
      <c r="N350" s="97"/>
    </row>
    <row r="351" customHeight="1" spans="1:14">
      <c r="A351" s="91">
        <f t="shared" si="5"/>
        <v>346</v>
      </c>
      <c r="B351" s="92"/>
      <c r="C351" s="92"/>
      <c r="D351" s="92"/>
      <c r="E351" s="92"/>
      <c r="F351" s="93"/>
      <c r="G351" s="93"/>
      <c r="H351" s="93"/>
      <c r="I351" s="91"/>
      <c r="J351" s="11" t="str">
        <f>IF(I351="ILF",IF($C$1="预估功能点",'模板使用说明&amp;基础参数'!$E$14,'模板使用说明&amp;基础参数'!$E$21),IF(I351="EIF",IF($C$1="预估功能点",'模板使用说明&amp;基础参数'!$E$15,'模板使用说明&amp;基础参数'!$E$22),IF(I351="EI",IF($C$1="预估功能点",'模板使用说明&amp;基础参数'!$E$16,'模板使用说明&amp;基础参数'!$E$23),IF(I351="EO",IF($C$1="预估功能点",'模板使用说明&amp;基础参数'!$E$17,'模板使用说明&amp;基础参数'!$E$24),IF(I351="EQ",IF($C$1="预估功能点",'模板使用说明&amp;基础参数'!$E$18,'模板使用说明&amp;基础参数'!$E$25),"")))))</f>
        <v/>
      </c>
      <c r="K351" s="95"/>
      <c r="L351" s="95"/>
      <c r="M351" s="96" t="str">
        <f>IF(J351="","",IF(K351="高",IF(L351="删除",J351*'模板使用说明&amp;基础参数'!$E$4*'模板使用说明&amp;基础参数'!$E$11,IF(L351="修改",J351*'模板使用说明&amp;基础参数'!$E$4*'模板使用说明&amp;基础参数'!$E$10,J351*'模板使用说明&amp;基础参数'!$E$4*'模板使用说明&amp;基础参数'!$E$9)),IF(K351="中",IF(L351="删除",J351*'模板使用说明&amp;基础参数'!$E$5*'模板使用说明&amp;基础参数'!$E$11,IF(L351="修改",J351*'模板使用说明&amp;基础参数'!$E$5*'模板使用说明&amp;基础参数'!$E$10,J351*'模板使用说明&amp;基础参数'!$E$5*'模板使用说明&amp;基础参数'!$E$9)),IF(L351="删除",J351*'模板使用说明&amp;基础参数'!$E$6*'模板使用说明&amp;基础参数'!$E$11,IF(L351="修改",J351*'模板使用说明&amp;基础参数'!$E$6*'模板使用说明&amp;基础参数'!$E$10,J351*'模板使用说明&amp;基础参数'!$E$6*'模板使用说明&amp;基础参数'!$E$9)))))</f>
        <v/>
      </c>
      <c r="N351" s="97"/>
    </row>
    <row r="352" customHeight="1" spans="1:14">
      <c r="A352" s="91">
        <f t="shared" si="5"/>
        <v>347</v>
      </c>
      <c r="B352" s="92"/>
      <c r="C352" s="92"/>
      <c r="D352" s="92"/>
      <c r="E352" s="92"/>
      <c r="F352" s="93"/>
      <c r="G352" s="93"/>
      <c r="H352" s="93"/>
      <c r="I352" s="91"/>
      <c r="J352" s="11" t="str">
        <f>IF(I352="ILF",IF($C$1="预估功能点",'模板使用说明&amp;基础参数'!$E$14,'模板使用说明&amp;基础参数'!$E$21),IF(I352="EIF",IF($C$1="预估功能点",'模板使用说明&amp;基础参数'!$E$15,'模板使用说明&amp;基础参数'!$E$22),IF(I352="EI",IF($C$1="预估功能点",'模板使用说明&amp;基础参数'!$E$16,'模板使用说明&amp;基础参数'!$E$23),IF(I352="EO",IF($C$1="预估功能点",'模板使用说明&amp;基础参数'!$E$17,'模板使用说明&amp;基础参数'!$E$24),IF(I352="EQ",IF($C$1="预估功能点",'模板使用说明&amp;基础参数'!$E$18,'模板使用说明&amp;基础参数'!$E$25),"")))))</f>
        <v/>
      </c>
      <c r="K352" s="95"/>
      <c r="L352" s="95"/>
      <c r="M352" s="96" t="str">
        <f>IF(J352="","",IF(K352="高",IF(L352="删除",J352*'模板使用说明&amp;基础参数'!$E$4*'模板使用说明&amp;基础参数'!$E$11,IF(L352="修改",J352*'模板使用说明&amp;基础参数'!$E$4*'模板使用说明&amp;基础参数'!$E$10,J352*'模板使用说明&amp;基础参数'!$E$4*'模板使用说明&amp;基础参数'!$E$9)),IF(K352="中",IF(L352="删除",J352*'模板使用说明&amp;基础参数'!$E$5*'模板使用说明&amp;基础参数'!$E$11,IF(L352="修改",J352*'模板使用说明&amp;基础参数'!$E$5*'模板使用说明&amp;基础参数'!$E$10,J352*'模板使用说明&amp;基础参数'!$E$5*'模板使用说明&amp;基础参数'!$E$9)),IF(L352="删除",J352*'模板使用说明&amp;基础参数'!$E$6*'模板使用说明&amp;基础参数'!$E$11,IF(L352="修改",J352*'模板使用说明&amp;基础参数'!$E$6*'模板使用说明&amp;基础参数'!$E$10,J352*'模板使用说明&amp;基础参数'!$E$6*'模板使用说明&amp;基础参数'!$E$9)))))</f>
        <v/>
      </c>
      <c r="N352" s="97"/>
    </row>
    <row r="353" customHeight="1" spans="1:14">
      <c r="A353" s="91">
        <f t="shared" si="5"/>
        <v>348</v>
      </c>
      <c r="B353" s="92"/>
      <c r="C353" s="92"/>
      <c r="D353" s="92"/>
      <c r="E353" s="92"/>
      <c r="F353" s="93"/>
      <c r="G353" s="93"/>
      <c r="H353" s="93"/>
      <c r="I353" s="91"/>
      <c r="J353" s="11" t="str">
        <f>IF(I353="ILF",IF($C$1="预估功能点",'模板使用说明&amp;基础参数'!$E$14,'模板使用说明&amp;基础参数'!$E$21),IF(I353="EIF",IF($C$1="预估功能点",'模板使用说明&amp;基础参数'!$E$15,'模板使用说明&amp;基础参数'!$E$22),IF(I353="EI",IF($C$1="预估功能点",'模板使用说明&amp;基础参数'!$E$16,'模板使用说明&amp;基础参数'!$E$23),IF(I353="EO",IF($C$1="预估功能点",'模板使用说明&amp;基础参数'!$E$17,'模板使用说明&amp;基础参数'!$E$24),IF(I353="EQ",IF($C$1="预估功能点",'模板使用说明&amp;基础参数'!$E$18,'模板使用说明&amp;基础参数'!$E$25),"")))))</f>
        <v/>
      </c>
      <c r="K353" s="95"/>
      <c r="L353" s="95"/>
      <c r="M353" s="96" t="str">
        <f>IF(J353="","",IF(K353="高",IF(L353="删除",J353*'模板使用说明&amp;基础参数'!$E$4*'模板使用说明&amp;基础参数'!$E$11,IF(L353="修改",J353*'模板使用说明&amp;基础参数'!$E$4*'模板使用说明&amp;基础参数'!$E$10,J353*'模板使用说明&amp;基础参数'!$E$4*'模板使用说明&amp;基础参数'!$E$9)),IF(K353="中",IF(L353="删除",J353*'模板使用说明&amp;基础参数'!$E$5*'模板使用说明&amp;基础参数'!$E$11,IF(L353="修改",J353*'模板使用说明&amp;基础参数'!$E$5*'模板使用说明&amp;基础参数'!$E$10,J353*'模板使用说明&amp;基础参数'!$E$5*'模板使用说明&amp;基础参数'!$E$9)),IF(L353="删除",J353*'模板使用说明&amp;基础参数'!$E$6*'模板使用说明&amp;基础参数'!$E$11,IF(L353="修改",J353*'模板使用说明&amp;基础参数'!$E$6*'模板使用说明&amp;基础参数'!$E$10,J353*'模板使用说明&amp;基础参数'!$E$6*'模板使用说明&amp;基础参数'!$E$9)))))</f>
        <v/>
      </c>
      <c r="N353" s="97"/>
    </row>
    <row r="354" customHeight="1" spans="1:14">
      <c r="A354" s="91">
        <f t="shared" si="5"/>
        <v>349</v>
      </c>
      <c r="B354" s="92"/>
      <c r="C354" s="92"/>
      <c r="D354" s="92"/>
      <c r="E354" s="92"/>
      <c r="F354" s="93"/>
      <c r="G354" s="93"/>
      <c r="H354" s="93"/>
      <c r="I354" s="91"/>
      <c r="J354" s="11" t="str">
        <f>IF(I354="ILF",IF($C$1="预估功能点",'模板使用说明&amp;基础参数'!$E$14,'模板使用说明&amp;基础参数'!$E$21),IF(I354="EIF",IF($C$1="预估功能点",'模板使用说明&amp;基础参数'!$E$15,'模板使用说明&amp;基础参数'!$E$22),IF(I354="EI",IF($C$1="预估功能点",'模板使用说明&amp;基础参数'!$E$16,'模板使用说明&amp;基础参数'!$E$23),IF(I354="EO",IF($C$1="预估功能点",'模板使用说明&amp;基础参数'!$E$17,'模板使用说明&amp;基础参数'!$E$24),IF(I354="EQ",IF($C$1="预估功能点",'模板使用说明&amp;基础参数'!$E$18,'模板使用说明&amp;基础参数'!$E$25),"")))))</f>
        <v/>
      </c>
      <c r="K354" s="95"/>
      <c r="L354" s="95"/>
      <c r="M354" s="96" t="str">
        <f>IF(J354="","",IF(K354="高",IF(L354="删除",J354*'模板使用说明&amp;基础参数'!$E$4*'模板使用说明&amp;基础参数'!$E$11,IF(L354="修改",J354*'模板使用说明&amp;基础参数'!$E$4*'模板使用说明&amp;基础参数'!$E$10,J354*'模板使用说明&amp;基础参数'!$E$4*'模板使用说明&amp;基础参数'!$E$9)),IF(K354="中",IF(L354="删除",J354*'模板使用说明&amp;基础参数'!$E$5*'模板使用说明&amp;基础参数'!$E$11,IF(L354="修改",J354*'模板使用说明&amp;基础参数'!$E$5*'模板使用说明&amp;基础参数'!$E$10,J354*'模板使用说明&amp;基础参数'!$E$5*'模板使用说明&amp;基础参数'!$E$9)),IF(L354="删除",J354*'模板使用说明&amp;基础参数'!$E$6*'模板使用说明&amp;基础参数'!$E$11,IF(L354="修改",J354*'模板使用说明&amp;基础参数'!$E$6*'模板使用说明&amp;基础参数'!$E$10,J354*'模板使用说明&amp;基础参数'!$E$6*'模板使用说明&amp;基础参数'!$E$9)))))</f>
        <v/>
      </c>
      <c r="N354" s="97"/>
    </row>
    <row r="355" customHeight="1" spans="1:14">
      <c r="A355" s="91">
        <f t="shared" si="5"/>
        <v>350</v>
      </c>
      <c r="B355" s="92"/>
      <c r="C355" s="92"/>
      <c r="D355" s="92"/>
      <c r="E355" s="92"/>
      <c r="F355" s="93"/>
      <c r="G355" s="93"/>
      <c r="H355" s="93"/>
      <c r="I355" s="91"/>
      <c r="J355" s="11" t="str">
        <f>IF(I355="ILF",IF($C$1="预估功能点",'模板使用说明&amp;基础参数'!$E$14,'模板使用说明&amp;基础参数'!$E$21),IF(I355="EIF",IF($C$1="预估功能点",'模板使用说明&amp;基础参数'!$E$15,'模板使用说明&amp;基础参数'!$E$22),IF(I355="EI",IF($C$1="预估功能点",'模板使用说明&amp;基础参数'!$E$16,'模板使用说明&amp;基础参数'!$E$23),IF(I355="EO",IF($C$1="预估功能点",'模板使用说明&amp;基础参数'!$E$17,'模板使用说明&amp;基础参数'!$E$24),IF(I355="EQ",IF($C$1="预估功能点",'模板使用说明&amp;基础参数'!$E$18,'模板使用说明&amp;基础参数'!$E$25),"")))))</f>
        <v/>
      </c>
      <c r="K355" s="95"/>
      <c r="L355" s="95"/>
      <c r="M355" s="96" t="str">
        <f>IF(J355="","",IF(K355="高",IF(L355="删除",J355*'模板使用说明&amp;基础参数'!$E$4*'模板使用说明&amp;基础参数'!$E$11,IF(L355="修改",J355*'模板使用说明&amp;基础参数'!$E$4*'模板使用说明&amp;基础参数'!$E$10,J355*'模板使用说明&amp;基础参数'!$E$4*'模板使用说明&amp;基础参数'!$E$9)),IF(K355="中",IF(L355="删除",J355*'模板使用说明&amp;基础参数'!$E$5*'模板使用说明&amp;基础参数'!$E$11,IF(L355="修改",J355*'模板使用说明&amp;基础参数'!$E$5*'模板使用说明&amp;基础参数'!$E$10,J355*'模板使用说明&amp;基础参数'!$E$5*'模板使用说明&amp;基础参数'!$E$9)),IF(L355="删除",J355*'模板使用说明&amp;基础参数'!$E$6*'模板使用说明&amp;基础参数'!$E$11,IF(L355="修改",J355*'模板使用说明&amp;基础参数'!$E$6*'模板使用说明&amp;基础参数'!$E$10,J355*'模板使用说明&amp;基础参数'!$E$6*'模板使用说明&amp;基础参数'!$E$9)))))</f>
        <v/>
      </c>
      <c r="N355" s="97"/>
    </row>
    <row r="356" customHeight="1" spans="1:14">
      <c r="A356" s="91">
        <f t="shared" si="5"/>
        <v>351</v>
      </c>
      <c r="B356" s="92"/>
      <c r="C356" s="92"/>
      <c r="D356" s="92"/>
      <c r="E356" s="92"/>
      <c r="F356" s="93"/>
      <c r="G356" s="93"/>
      <c r="H356" s="93"/>
      <c r="I356" s="91"/>
      <c r="J356" s="11" t="str">
        <f>IF(I356="ILF",IF($C$1="预估功能点",'模板使用说明&amp;基础参数'!$E$14,'模板使用说明&amp;基础参数'!$E$21),IF(I356="EIF",IF($C$1="预估功能点",'模板使用说明&amp;基础参数'!$E$15,'模板使用说明&amp;基础参数'!$E$22),IF(I356="EI",IF($C$1="预估功能点",'模板使用说明&amp;基础参数'!$E$16,'模板使用说明&amp;基础参数'!$E$23),IF(I356="EO",IF($C$1="预估功能点",'模板使用说明&amp;基础参数'!$E$17,'模板使用说明&amp;基础参数'!$E$24),IF(I356="EQ",IF($C$1="预估功能点",'模板使用说明&amp;基础参数'!$E$18,'模板使用说明&amp;基础参数'!$E$25),"")))))</f>
        <v/>
      </c>
      <c r="K356" s="95"/>
      <c r="L356" s="95"/>
      <c r="M356" s="96" t="str">
        <f>IF(J356="","",IF(K356="高",IF(L356="删除",J356*'模板使用说明&amp;基础参数'!$E$4*'模板使用说明&amp;基础参数'!$E$11,IF(L356="修改",J356*'模板使用说明&amp;基础参数'!$E$4*'模板使用说明&amp;基础参数'!$E$10,J356*'模板使用说明&amp;基础参数'!$E$4*'模板使用说明&amp;基础参数'!$E$9)),IF(K356="中",IF(L356="删除",J356*'模板使用说明&amp;基础参数'!$E$5*'模板使用说明&amp;基础参数'!$E$11,IF(L356="修改",J356*'模板使用说明&amp;基础参数'!$E$5*'模板使用说明&amp;基础参数'!$E$10,J356*'模板使用说明&amp;基础参数'!$E$5*'模板使用说明&amp;基础参数'!$E$9)),IF(L356="删除",J356*'模板使用说明&amp;基础参数'!$E$6*'模板使用说明&amp;基础参数'!$E$11,IF(L356="修改",J356*'模板使用说明&amp;基础参数'!$E$6*'模板使用说明&amp;基础参数'!$E$10,J356*'模板使用说明&amp;基础参数'!$E$6*'模板使用说明&amp;基础参数'!$E$9)))))</f>
        <v/>
      </c>
      <c r="N356" s="97"/>
    </row>
    <row r="357" customHeight="1" spans="1:14">
      <c r="A357" s="91">
        <f t="shared" si="5"/>
        <v>352</v>
      </c>
      <c r="B357" s="92"/>
      <c r="C357" s="92"/>
      <c r="D357" s="92"/>
      <c r="E357" s="92"/>
      <c r="F357" s="93"/>
      <c r="G357" s="93"/>
      <c r="H357" s="93"/>
      <c r="I357" s="91"/>
      <c r="J357" s="11" t="str">
        <f>IF(I357="ILF",IF($C$1="预估功能点",'模板使用说明&amp;基础参数'!$E$14,'模板使用说明&amp;基础参数'!$E$21),IF(I357="EIF",IF($C$1="预估功能点",'模板使用说明&amp;基础参数'!$E$15,'模板使用说明&amp;基础参数'!$E$22),IF(I357="EI",IF($C$1="预估功能点",'模板使用说明&amp;基础参数'!$E$16,'模板使用说明&amp;基础参数'!$E$23),IF(I357="EO",IF($C$1="预估功能点",'模板使用说明&amp;基础参数'!$E$17,'模板使用说明&amp;基础参数'!$E$24),IF(I357="EQ",IF($C$1="预估功能点",'模板使用说明&amp;基础参数'!$E$18,'模板使用说明&amp;基础参数'!$E$25),"")))))</f>
        <v/>
      </c>
      <c r="K357" s="95"/>
      <c r="L357" s="95"/>
      <c r="M357" s="96" t="str">
        <f>IF(J357="","",IF(K357="高",IF(L357="删除",J357*'模板使用说明&amp;基础参数'!$E$4*'模板使用说明&amp;基础参数'!$E$11,IF(L357="修改",J357*'模板使用说明&amp;基础参数'!$E$4*'模板使用说明&amp;基础参数'!$E$10,J357*'模板使用说明&amp;基础参数'!$E$4*'模板使用说明&amp;基础参数'!$E$9)),IF(K357="中",IF(L357="删除",J357*'模板使用说明&amp;基础参数'!$E$5*'模板使用说明&amp;基础参数'!$E$11,IF(L357="修改",J357*'模板使用说明&amp;基础参数'!$E$5*'模板使用说明&amp;基础参数'!$E$10,J357*'模板使用说明&amp;基础参数'!$E$5*'模板使用说明&amp;基础参数'!$E$9)),IF(L357="删除",J357*'模板使用说明&amp;基础参数'!$E$6*'模板使用说明&amp;基础参数'!$E$11,IF(L357="修改",J357*'模板使用说明&amp;基础参数'!$E$6*'模板使用说明&amp;基础参数'!$E$10,J357*'模板使用说明&amp;基础参数'!$E$6*'模板使用说明&amp;基础参数'!$E$9)))))</f>
        <v/>
      </c>
      <c r="N357" s="97"/>
    </row>
    <row r="358" customHeight="1" spans="1:14">
      <c r="A358" s="91">
        <f t="shared" si="5"/>
        <v>353</v>
      </c>
      <c r="B358" s="92"/>
      <c r="C358" s="92"/>
      <c r="D358" s="92"/>
      <c r="E358" s="92"/>
      <c r="F358" s="93"/>
      <c r="G358" s="93"/>
      <c r="H358" s="93"/>
      <c r="I358" s="91"/>
      <c r="J358" s="11" t="str">
        <f>IF(I358="ILF",IF($C$1="预估功能点",'模板使用说明&amp;基础参数'!$E$14,'模板使用说明&amp;基础参数'!$E$21),IF(I358="EIF",IF($C$1="预估功能点",'模板使用说明&amp;基础参数'!$E$15,'模板使用说明&amp;基础参数'!$E$22),IF(I358="EI",IF($C$1="预估功能点",'模板使用说明&amp;基础参数'!$E$16,'模板使用说明&amp;基础参数'!$E$23),IF(I358="EO",IF($C$1="预估功能点",'模板使用说明&amp;基础参数'!$E$17,'模板使用说明&amp;基础参数'!$E$24),IF(I358="EQ",IF($C$1="预估功能点",'模板使用说明&amp;基础参数'!$E$18,'模板使用说明&amp;基础参数'!$E$25),"")))))</f>
        <v/>
      </c>
      <c r="K358" s="95"/>
      <c r="L358" s="95"/>
      <c r="M358" s="96" t="str">
        <f>IF(J358="","",IF(K358="高",IF(L358="删除",J358*'模板使用说明&amp;基础参数'!$E$4*'模板使用说明&amp;基础参数'!$E$11,IF(L358="修改",J358*'模板使用说明&amp;基础参数'!$E$4*'模板使用说明&amp;基础参数'!$E$10,J358*'模板使用说明&amp;基础参数'!$E$4*'模板使用说明&amp;基础参数'!$E$9)),IF(K358="中",IF(L358="删除",J358*'模板使用说明&amp;基础参数'!$E$5*'模板使用说明&amp;基础参数'!$E$11,IF(L358="修改",J358*'模板使用说明&amp;基础参数'!$E$5*'模板使用说明&amp;基础参数'!$E$10,J358*'模板使用说明&amp;基础参数'!$E$5*'模板使用说明&amp;基础参数'!$E$9)),IF(L358="删除",J358*'模板使用说明&amp;基础参数'!$E$6*'模板使用说明&amp;基础参数'!$E$11,IF(L358="修改",J358*'模板使用说明&amp;基础参数'!$E$6*'模板使用说明&amp;基础参数'!$E$10,J358*'模板使用说明&amp;基础参数'!$E$6*'模板使用说明&amp;基础参数'!$E$9)))))</f>
        <v/>
      </c>
      <c r="N358" s="97"/>
    </row>
    <row r="359" customHeight="1" spans="1:14">
      <c r="A359" s="91">
        <f t="shared" si="5"/>
        <v>354</v>
      </c>
      <c r="B359" s="92"/>
      <c r="C359" s="92"/>
      <c r="D359" s="92"/>
      <c r="E359" s="92"/>
      <c r="F359" s="93"/>
      <c r="G359" s="93"/>
      <c r="H359" s="93"/>
      <c r="I359" s="91"/>
      <c r="J359" s="11" t="str">
        <f>IF(I359="ILF",IF($C$1="预估功能点",'模板使用说明&amp;基础参数'!$E$14,'模板使用说明&amp;基础参数'!$E$21),IF(I359="EIF",IF($C$1="预估功能点",'模板使用说明&amp;基础参数'!$E$15,'模板使用说明&amp;基础参数'!$E$22),IF(I359="EI",IF($C$1="预估功能点",'模板使用说明&amp;基础参数'!$E$16,'模板使用说明&amp;基础参数'!$E$23),IF(I359="EO",IF($C$1="预估功能点",'模板使用说明&amp;基础参数'!$E$17,'模板使用说明&amp;基础参数'!$E$24),IF(I359="EQ",IF($C$1="预估功能点",'模板使用说明&amp;基础参数'!$E$18,'模板使用说明&amp;基础参数'!$E$25),"")))))</f>
        <v/>
      </c>
      <c r="K359" s="95"/>
      <c r="L359" s="95"/>
      <c r="M359" s="96" t="str">
        <f>IF(J359="","",IF(K359="高",IF(L359="删除",J359*'模板使用说明&amp;基础参数'!$E$4*'模板使用说明&amp;基础参数'!$E$11,IF(L359="修改",J359*'模板使用说明&amp;基础参数'!$E$4*'模板使用说明&amp;基础参数'!$E$10,J359*'模板使用说明&amp;基础参数'!$E$4*'模板使用说明&amp;基础参数'!$E$9)),IF(K359="中",IF(L359="删除",J359*'模板使用说明&amp;基础参数'!$E$5*'模板使用说明&amp;基础参数'!$E$11,IF(L359="修改",J359*'模板使用说明&amp;基础参数'!$E$5*'模板使用说明&amp;基础参数'!$E$10,J359*'模板使用说明&amp;基础参数'!$E$5*'模板使用说明&amp;基础参数'!$E$9)),IF(L359="删除",J359*'模板使用说明&amp;基础参数'!$E$6*'模板使用说明&amp;基础参数'!$E$11,IF(L359="修改",J359*'模板使用说明&amp;基础参数'!$E$6*'模板使用说明&amp;基础参数'!$E$10,J359*'模板使用说明&amp;基础参数'!$E$6*'模板使用说明&amp;基础参数'!$E$9)))))</f>
        <v/>
      </c>
      <c r="N359" s="97"/>
    </row>
    <row r="360" customHeight="1" spans="1:14">
      <c r="A360" s="91">
        <f t="shared" si="5"/>
        <v>355</v>
      </c>
      <c r="B360" s="92"/>
      <c r="C360" s="92"/>
      <c r="D360" s="92"/>
      <c r="E360" s="92"/>
      <c r="F360" s="93"/>
      <c r="G360" s="93"/>
      <c r="H360" s="93"/>
      <c r="I360" s="91"/>
      <c r="J360" s="11" t="str">
        <f>IF(I360="ILF",IF($C$1="预估功能点",'模板使用说明&amp;基础参数'!$E$14,'模板使用说明&amp;基础参数'!$E$21),IF(I360="EIF",IF($C$1="预估功能点",'模板使用说明&amp;基础参数'!$E$15,'模板使用说明&amp;基础参数'!$E$22),IF(I360="EI",IF($C$1="预估功能点",'模板使用说明&amp;基础参数'!$E$16,'模板使用说明&amp;基础参数'!$E$23),IF(I360="EO",IF($C$1="预估功能点",'模板使用说明&amp;基础参数'!$E$17,'模板使用说明&amp;基础参数'!$E$24),IF(I360="EQ",IF($C$1="预估功能点",'模板使用说明&amp;基础参数'!$E$18,'模板使用说明&amp;基础参数'!$E$25),"")))))</f>
        <v/>
      </c>
      <c r="K360" s="95"/>
      <c r="L360" s="95"/>
      <c r="M360" s="96" t="str">
        <f>IF(J360="","",IF(K360="高",IF(L360="删除",J360*'模板使用说明&amp;基础参数'!$E$4*'模板使用说明&amp;基础参数'!$E$11,IF(L360="修改",J360*'模板使用说明&amp;基础参数'!$E$4*'模板使用说明&amp;基础参数'!$E$10,J360*'模板使用说明&amp;基础参数'!$E$4*'模板使用说明&amp;基础参数'!$E$9)),IF(K360="中",IF(L360="删除",J360*'模板使用说明&amp;基础参数'!$E$5*'模板使用说明&amp;基础参数'!$E$11,IF(L360="修改",J360*'模板使用说明&amp;基础参数'!$E$5*'模板使用说明&amp;基础参数'!$E$10,J360*'模板使用说明&amp;基础参数'!$E$5*'模板使用说明&amp;基础参数'!$E$9)),IF(L360="删除",J360*'模板使用说明&amp;基础参数'!$E$6*'模板使用说明&amp;基础参数'!$E$11,IF(L360="修改",J360*'模板使用说明&amp;基础参数'!$E$6*'模板使用说明&amp;基础参数'!$E$10,J360*'模板使用说明&amp;基础参数'!$E$6*'模板使用说明&amp;基础参数'!$E$9)))))</f>
        <v/>
      </c>
      <c r="N360" s="97"/>
    </row>
    <row r="361" customHeight="1" spans="1:14">
      <c r="A361" s="91">
        <f t="shared" si="5"/>
        <v>356</v>
      </c>
      <c r="B361" s="92"/>
      <c r="C361" s="92"/>
      <c r="D361" s="92"/>
      <c r="E361" s="92"/>
      <c r="F361" s="93"/>
      <c r="G361" s="93"/>
      <c r="H361" s="93"/>
      <c r="I361" s="91"/>
      <c r="J361" s="11" t="str">
        <f>IF(I361="ILF",IF($C$1="预估功能点",'模板使用说明&amp;基础参数'!$E$14,'模板使用说明&amp;基础参数'!$E$21),IF(I361="EIF",IF($C$1="预估功能点",'模板使用说明&amp;基础参数'!$E$15,'模板使用说明&amp;基础参数'!$E$22),IF(I361="EI",IF($C$1="预估功能点",'模板使用说明&amp;基础参数'!$E$16,'模板使用说明&amp;基础参数'!$E$23),IF(I361="EO",IF($C$1="预估功能点",'模板使用说明&amp;基础参数'!$E$17,'模板使用说明&amp;基础参数'!$E$24),IF(I361="EQ",IF($C$1="预估功能点",'模板使用说明&amp;基础参数'!$E$18,'模板使用说明&amp;基础参数'!$E$25),"")))))</f>
        <v/>
      </c>
      <c r="K361" s="95"/>
      <c r="L361" s="95"/>
      <c r="M361" s="96" t="str">
        <f>IF(J361="","",IF(K361="高",IF(L361="删除",J361*'模板使用说明&amp;基础参数'!$E$4*'模板使用说明&amp;基础参数'!$E$11,IF(L361="修改",J361*'模板使用说明&amp;基础参数'!$E$4*'模板使用说明&amp;基础参数'!$E$10,J361*'模板使用说明&amp;基础参数'!$E$4*'模板使用说明&amp;基础参数'!$E$9)),IF(K361="中",IF(L361="删除",J361*'模板使用说明&amp;基础参数'!$E$5*'模板使用说明&amp;基础参数'!$E$11,IF(L361="修改",J361*'模板使用说明&amp;基础参数'!$E$5*'模板使用说明&amp;基础参数'!$E$10,J361*'模板使用说明&amp;基础参数'!$E$5*'模板使用说明&amp;基础参数'!$E$9)),IF(L361="删除",J361*'模板使用说明&amp;基础参数'!$E$6*'模板使用说明&amp;基础参数'!$E$11,IF(L361="修改",J361*'模板使用说明&amp;基础参数'!$E$6*'模板使用说明&amp;基础参数'!$E$10,J361*'模板使用说明&amp;基础参数'!$E$6*'模板使用说明&amp;基础参数'!$E$9)))))</f>
        <v/>
      </c>
      <c r="N361" s="97"/>
    </row>
    <row r="362" customHeight="1" spans="1:14">
      <c r="A362" s="91">
        <f t="shared" si="5"/>
        <v>357</v>
      </c>
      <c r="B362" s="92"/>
      <c r="C362" s="92"/>
      <c r="D362" s="92"/>
      <c r="E362" s="92"/>
      <c r="F362" s="93"/>
      <c r="G362" s="93"/>
      <c r="H362" s="93"/>
      <c r="I362" s="91"/>
      <c r="J362" s="11" t="str">
        <f>IF(I362="ILF",IF($C$1="预估功能点",'模板使用说明&amp;基础参数'!$E$14,'模板使用说明&amp;基础参数'!$E$21),IF(I362="EIF",IF($C$1="预估功能点",'模板使用说明&amp;基础参数'!$E$15,'模板使用说明&amp;基础参数'!$E$22),IF(I362="EI",IF($C$1="预估功能点",'模板使用说明&amp;基础参数'!$E$16,'模板使用说明&amp;基础参数'!$E$23),IF(I362="EO",IF($C$1="预估功能点",'模板使用说明&amp;基础参数'!$E$17,'模板使用说明&amp;基础参数'!$E$24),IF(I362="EQ",IF($C$1="预估功能点",'模板使用说明&amp;基础参数'!$E$18,'模板使用说明&amp;基础参数'!$E$25),"")))))</f>
        <v/>
      </c>
      <c r="K362" s="95"/>
      <c r="L362" s="95"/>
      <c r="M362" s="96" t="str">
        <f>IF(J362="","",IF(K362="高",IF(L362="删除",J362*'模板使用说明&amp;基础参数'!$E$4*'模板使用说明&amp;基础参数'!$E$11,IF(L362="修改",J362*'模板使用说明&amp;基础参数'!$E$4*'模板使用说明&amp;基础参数'!$E$10,J362*'模板使用说明&amp;基础参数'!$E$4*'模板使用说明&amp;基础参数'!$E$9)),IF(K362="中",IF(L362="删除",J362*'模板使用说明&amp;基础参数'!$E$5*'模板使用说明&amp;基础参数'!$E$11,IF(L362="修改",J362*'模板使用说明&amp;基础参数'!$E$5*'模板使用说明&amp;基础参数'!$E$10,J362*'模板使用说明&amp;基础参数'!$E$5*'模板使用说明&amp;基础参数'!$E$9)),IF(L362="删除",J362*'模板使用说明&amp;基础参数'!$E$6*'模板使用说明&amp;基础参数'!$E$11,IF(L362="修改",J362*'模板使用说明&amp;基础参数'!$E$6*'模板使用说明&amp;基础参数'!$E$10,J362*'模板使用说明&amp;基础参数'!$E$6*'模板使用说明&amp;基础参数'!$E$9)))))</f>
        <v/>
      </c>
      <c r="N362" s="97"/>
    </row>
    <row r="363" customHeight="1" spans="1:14">
      <c r="A363" s="91">
        <f t="shared" si="5"/>
        <v>358</v>
      </c>
      <c r="B363" s="92"/>
      <c r="C363" s="92"/>
      <c r="D363" s="92"/>
      <c r="E363" s="92"/>
      <c r="F363" s="93"/>
      <c r="G363" s="93"/>
      <c r="H363" s="93"/>
      <c r="I363" s="91"/>
      <c r="J363" s="11" t="str">
        <f>IF(I363="ILF",IF($C$1="预估功能点",'模板使用说明&amp;基础参数'!$E$14,'模板使用说明&amp;基础参数'!$E$21),IF(I363="EIF",IF($C$1="预估功能点",'模板使用说明&amp;基础参数'!$E$15,'模板使用说明&amp;基础参数'!$E$22),IF(I363="EI",IF($C$1="预估功能点",'模板使用说明&amp;基础参数'!$E$16,'模板使用说明&amp;基础参数'!$E$23),IF(I363="EO",IF($C$1="预估功能点",'模板使用说明&amp;基础参数'!$E$17,'模板使用说明&amp;基础参数'!$E$24),IF(I363="EQ",IF($C$1="预估功能点",'模板使用说明&amp;基础参数'!$E$18,'模板使用说明&amp;基础参数'!$E$25),"")))))</f>
        <v/>
      </c>
      <c r="K363" s="95"/>
      <c r="L363" s="95"/>
      <c r="M363" s="96" t="str">
        <f>IF(J363="","",IF(K363="高",IF(L363="删除",J363*'模板使用说明&amp;基础参数'!$E$4*'模板使用说明&amp;基础参数'!$E$11,IF(L363="修改",J363*'模板使用说明&amp;基础参数'!$E$4*'模板使用说明&amp;基础参数'!$E$10,J363*'模板使用说明&amp;基础参数'!$E$4*'模板使用说明&amp;基础参数'!$E$9)),IF(K363="中",IF(L363="删除",J363*'模板使用说明&amp;基础参数'!$E$5*'模板使用说明&amp;基础参数'!$E$11,IF(L363="修改",J363*'模板使用说明&amp;基础参数'!$E$5*'模板使用说明&amp;基础参数'!$E$10,J363*'模板使用说明&amp;基础参数'!$E$5*'模板使用说明&amp;基础参数'!$E$9)),IF(L363="删除",J363*'模板使用说明&amp;基础参数'!$E$6*'模板使用说明&amp;基础参数'!$E$11,IF(L363="修改",J363*'模板使用说明&amp;基础参数'!$E$6*'模板使用说明&amp;基础参数'!$E$10,J363*'模板使用说明&amp;基础参数'!$E$6*'模板使用说明&amp;基础参数'!$E$9)))))</f>
        <v/>
      </c>
      <c r="N363" s="97"/>
    </row>
    <row r="364" customHeight="1" spans="1:14">
      <c r="A364" s="91">
        <f t="shared" si="5"/>
        <v>359</v>
      </c>
      <c r="B364" s="92"/>
      <c r="C364" s="92"/>
      <c r="D364" s="92"/>
      <c r="E364" s="92"/>
      <c r="F364" s="93"/>
      <c r="G364" s="93"/>
      <c r="H364" s="93"/>
      <c r="I364" s="91"/>
      <c r="J364" s="11" t="str">
        <f>IF(I364="ILF",IF($C$1="预估功能点",'模板使用说明&amp;基础参数'!$E$14,'模板使用说明&amp;基础参数'!$E$21),IF(I364="EIF",IF($C$1="预估功能点",'模板使用说明&amp;基础参数'!$E$15,'模板使用说明&amp;基础参数'!$E$22),IF(I364="EI",IF($C$1="预估功能点",'模板使用说明&amp;基础参数'!$E$16,'模板使用说明&amp;基础参数'!$E$23),IF(I364="EO",IF($C$1="预估功能点",'模板使用说明&amp;基础参数'!$E$17,'模板使用说明&amp;基础参数'!$E$24),IF(I364="EQ",IF($C$1="预估功能点",'模板使用说明&amp;基础参数'!$E$18,'模板使用说明&amp;基础参数'!$E$25),"")))))</f>
        <v/>
      </c>
      <c r="K364" s="95"/>
      <c r="L364" s="95"/>
      <c r="M364" s="96" t="str">
        <f>IF(J364="","",IF(K364="高",IF(L364="删除",J364*'模板使用说明&amp;基础参数'!$E$4*'模板使用说明&amp;基础参数'!$E$11,IF(L364="修改",J364*'模板使用说明&amp;基础参数'!$E$4*'模板使用说明&amp;基础参数'!$E$10,J364*'模板使用说明&amp;基础参数'!$E$4*'模板使用说明&amp;基础参数'!$E$9)),IF(K364="中",IF(L364="删除",J364*'模板使用说明&amp;基础参数'!$E$5*'模板使用说明&amp;基础参数'!$E$11,IF(L364="修改",J364*'模板使用说明&amp;基础参数'!$E$5*'模板使用说明&amp;基础参数'!$E$10,J364*'模板使用说明&amp;基础参数'!$E$5*'模板使用说明&amp;基础参数'!$E$9)),IF(L364="删除",J364*'模板使用说明&amp;基础参数'!$E$6*'模板使用说明&amp;基础参数'!$E$11,IF(L364="修改",J364*'模板使用说明&amp;基础参数'!$E$6*'模板使用说明&amp;基础参数'!$E$10,J364*'模板使用说明&amp;基础参数'!$E$6*'模板使用说明&amp;基础参数'!$E$9)))))</f>
        <v/>
      </c>
      <c r="N364" s="97"/>
    </row>
    <row r="365" customHeight="1" spans="1:14">
      <c r="A365" s="91">
        <f t="shared" si="5"/>
        <v>360</v>
      </c>
      <c r="B365" s="92"/>
      <c r="C365" s="92"/>
      <c r="D365" s="92"/>
      <c r="E365" s="92"/>
      <c r="F365" s="93"/>
      <c r="G365" s="93"/>
      <c r="H365" s="93"/>
      <c r="I365" s="91"/>
      <c r="J365" s="11" t="str">
        <f>IF(I365="ILF",IF($C$1="预估功能点",'模板使用说明&amp;基础参数'!$E$14,'模板使用说明&amp;基础参数'!$E$21),IF(I365="EIF",IF($C$1="预估功能点",'模板使用说明&amp;基础参数'!$E$15,'模板使用说明&amp;基础参数'!$E$22),IF(I365="EI",IF($C$1="预估功能点",'模板使用说明&amp;基础参数'!$E$16,'模板使用说明&amp;基础参数'!$E$23),IF(I365="EO",IF($C$1="预估功能点",'模板使用说明&amp;基础参数'!$E$17,'模板使用说明&amp;基础参数'!$E$24),IF(I365="EQ",IF($C$1="预估功能点",'模板使用说明&amp;基础参数'!$E$18,'模板使用说明&amp;基础参数'!$E$25),"")))))</f>
        <v/>
      </c>
      <c r="K365" s="95"/>
      <c r="L365" s="95"/>
      <c r="M365" s="96" t="str">
        <f>IF(J365="","",IF(K365="高",IF(L365="删除",J365*'模板使用说明&amp;基础参数'!$E$4*'模板使用说明&amp;基础参数'!$E$11,IF(L365="修改",J365*'模板使用说明&amp;基础参数'!$E$4*'模板使用说明&amp;基础参数'!$E$10,J365*'模板使用说明&amp;基础参数'!$E$4*'模板使用说明&amp;基础参数'!$E$9)),IF(K365="中",IF(L365="删除",J365*'模板使用说明&amp;基础参数'!$E$5*'模板使用说明&amp;基础参数'!$E$11,IF(L365="修改",J365*'模板使用说明&amp;基础参数'!$E$5*'模板使用说明&amp;基础参数'!$E$10,J365*'模板使用说明&amp;基础参数'!$E$5*'模板使用说明&amp;基础参数'!$E$9)),IF(L365="删除",J365*'模板使用说明&amp;基础参数'!$E$6*'模板使用说明&amp;基础参数'!$E$11,IF(L365="修改",J365*'模板使用说明&amp;基础参数'!$E$6*'模板使用说明&amp;基础参数'!$E$10,J365*'模板使用说明&amp;基础参数'!$E$6*'模板使用说明&amp;基础参数'!$E$9)))))</f>
        <v/>
      </c>
      <c r="N365" s="97"/>
    </row>
    <row r="366" customHeight="1" spans="1:14">
      <c r="A366" s="91">
        <f t="shared" si="5"/>
        <v>361</v>
      </c>
      <c r="B366" s="92"/>
      <c r="C366" s="92"/>
      <c r="D366" s="92"/>
      <c r="E366" s="92"/>
      <c r="F366" s="93"/>
      <c r="G366" s="93"/>
      <c r="H366" s="93"/>
      <c r="I366" s="91"/>
      <c r="J366" s="11" t="str">
        <f>IF(I366="ILF",IF($C$1="预估功能点",'模板使用说明&amp;基础参数'!$E$14,'模板使用说明&amp;基础参数'!$E$21),IF(I366="EIF",IF($C$1="预估功能点",'模板使用说明&amp;基础参数'!$E$15,'模板使用说明&amp;基础参数'!$E$22),IF(I366="EI",IF($C$1="预估功能点",'模板使用说明&amp;基础参数'!$E$16,'模板使用说明&amp;基础参数'!$E$23),IF(I366="EO",IF($C$1="预估功能点",'模板使用说明&amp;基础参数'!$E$17,'模板使用说明&amp;基础参数'!$E$24),IF(I366="EQ",IF($C$1="预估功能点",'模板使用说明&amp;基础参数'!$E$18,'模板使用说明&amp;基础参数'!$E$25),"")))))</f>
        <v/>
      </c>
      <c r="K366" s="95"/>
      <c r="L366" s="95"/>
      <c r="M366" s="96" t="str">
        <f>IF(J366="","",IF(K366="高",IF(L366="删除",J366*'模板使用说明&amp;基础参数'!$E$4*'模板使用说明&amp;基础参数'!$E$11,IF(L366="修改",J366*'模板使用说明&amp;基础参数'!$E$4*'模板使用说明&amp;基础参数'!$E$10,J366*'模板使用说明&amp;基础参数'!$E$4*'模板使用说明&amp;基础参数'!$E$9)),IF(K366="中",IF(L366="删除",J366*'模板使用说明&amp;基础参数'!$E$5*'模板使用说明&amp;基础参数'!$E$11,IF(L366="修改",J366*'模板使用说明&amp;基础参数'!$E$5*'模板使用说明&amp;基础参数'!$E$10,J366*'模板使用说明&amp;基础参数'!$E$5*'模板使用说明&amp;基础参数'!$E$9)),IF(L366="删除",J366*'模板使用说明&amp;基础参数'!$E$6*'模板使用说明&amp;基础参数'!$E$11,IF(L366="修改",J366*'模板使用说明&amp;基础参数'!$E$6*'模板使用说明&amp;基础参数'!$E$10,J366*'模板使用说明&amp;基础参数'!$E$6*'模板使用说明&amp;基础参数'!$E$9)))))</f>
        <v/>
      </c>
      <c r="N366" s="97"/>
    </row>
    <row r="367" customHeight="1" spans="1:14">
      <c r="A367" s="91">
        <f t="shared" si="5"/>
        <v>362</v>
      </c>
      <c r="B367" s="92"/>
      <c r="C367" s="92"/>
      <c r="D367" s="92"/>
      <c r="E367" s="92"/>
      <c r="F367" s="93"/>
      <c r="G367" s="93"/>
      <c r="H367" s="93"/>
      <c r="I367" s="91"/>
      <c r="J367" s="11" t="str">
        <f>IF(I367="ILF",IF($C$1="预估功能点",'模板使用说明&amp;基础参数'!$E$14,'模板使用说明&amp;基础参数'!$E$21),IF(I367="EIF",IF($C$1="预估功能点",'模板使用说明&amp;基础参数'!$E$15,'模板使用说明&amp;基础参数'!$E$22),IF(I367="EI",IF($C$1="预估功能点",'模板使用说明&amp;基础参数'!$E$16,'模板使用说明&amp;基础参数'!$E$23),IF(I367="EO",IF($C$1="预估功能点",'模板使用说明&amp;基础参数'!$E$17,'模板使用说明&amp;基础参数'!$E$24),IF(I367="EQ",IF($C$1="预估功能点",'模板使用说明&amp;基础参数'!$E$18,'模板使用说明&amp;基础参数'!$E$25),"")))))</f>
        <v/>
      </c>
      <c r="K367" s="95"/>
      <c r="L367" s="95"/>
      <c r="M367" s="96" t="str">
        <f>IF(J367="","",IF(K367="高",IF(L367="删除",J367*'模板使用说明&amp;基础参数'!$E$4*'模板使用说明&amp;基础参数'!$E$11,IF(L367="修改",J367*'模板使用说明&amp;基础参数'!$E$4*'模板使用说明&amp;基础参数'!$E$10,J367*'模板使用说明&amp;基础参数'!$E$4*'模板使用说明&amp;基础参数'!$E$9)),IF(K367="中",IF(L367="删除",J367*'模板使用说明&amp;基础参数'!$E$5*'模板使用说明&amp;基础参数'!$E$11,IF(L367="修改",J367*'模板使用说明&amp;基础参数'!$E$5*'模板使用说明&amp;基础参数'!$E$10,J367*'模板使用说明&amp;基础参数'!$E$5*'模板使用说明&amp;基础参数'!$E$9)),IF(L367="删除",J367*'模板使用说明&amp;基础参数'!$E$6*'模板使用说明&amp;基础参数'!$E$11,IF(L367="修改",J367*'模板使用说明&amp;基础参数'!$E$6*'模板使用说明&amp;基础参数'!$E$10,J367*'模板使用说明&amp;基础参数'!$E$6*'模板使用说明&amp;基础参数'!$E$9)))))</f>
        <v/>
      </c>
      <c r="N367" s="97"/>
    </row>
    <row r="368" customHeight="1" spans="1:14">
      <c r="A368" s="91">
        <f t="shared" si="5"/>
        <v>363</v>
      </c>
      <c r="B368" s="92"/>
      <c r="C368" s="92"/>
      <c r="D368" s="92"/>
      <c r="E368" s="92"/>
      <c r="F368" s="93"/>
      <c r="G368" s="93"/>
      <c r="H368" s="93"/>
      <c r="I368" s="91"/>
      <c r="J368" s="11" t="str">
        <f>IF(I368="ILF",IF($C$1="预估功能点",'模板使用说明&amp;基础参数'!$E$14,'模板使用说明&amp;基础参数'!$E$21),IF(I368="EIF",IF($C$1="预估功能点",'模板使用说明&amp;基础参数'!$E$15,'模板使用说明&amp;基础参数'!$E$22),IF(I368="EI",IF($C$1="预估功能点",'模板使用说明&amp;基础参数'!$E$16,'模板使用说明&amp;基础参数'!$E$23),IF(I368="EO",IF($C$1="预估功能点",'模板使用说明&amp;基础参数'!$E$17,'模板使用说明&amp;基础参数'!$E$24),IF(I368="EQ",IF($C$1="预估功能点",'模板使用说明&amp;基础参数'!$E$18,'模板使用说明&amp;基础参数'!$E$25),"")))))</f>
        <v/>
      </c>
      <c r="K368" s="95"/>
      <c r="L368" s="95"/>
      <c r="M368" s="96" t="str">
        <f>IF(J368="","",IF(K368="高",IF(L368="删除",J368*'模板使用说明&amp;基础参数'!$E$4*'模板使用说明&amp;基础参数'!$E$11,IF(L368="修改",J368*'模板使用说明&amp;基础参数'!$E$4*'模板使用说明&amp;基础参数'!$E$10,J368*'模板使用说明&amp;基础参数'!$E$4*'模板使用说明&amp;基础参数'!$E$9)),IF(K368="中",IF(L368="删除",J368*'模板使用说明&amp;基础参数'!$E$5*'模板使用说明&amp;基础参数'!$E$11,IF(L368="修改",J368*'模板使用说明&amp;基础参数'!$E$5*'模板使用说明&amp;基础参数'!$E$10,J368*'模板使用说明&amp;基础参数'!$E$5*'模板使用说明&amp;基础参数'!$E$9)),IF(L368="删除",J368*'模板使用说明&amp;基础参数'!$E$6*'模板使用说明&amp;基础参数'!$E$11,IF(L368="修改",J368*'模板使用说明&amp;基础参数'!$E$6*'模板使用说明&amp;基础参数'!$E$10,J368*'模板使用说明&amp;基础参数'!$E$6*'模板使用说明&amp;基础参数'!$E$9)))))</f>
        <v/>
      </c>
      <c r="N368" s="97"/>
    </row>
    <row r="369" customHeight="1" spans="1:14">
      <c r="A369" s="91">
        <f t="shared" si="5"/>
        <v>364</v>
      </c>
      <c r="B369" s="92"/>
      <c r="C369" s="92"/>
      <c r="D369" s="92"/>
      <c r="E369" s="92"/>
      <c r="F369" s="93"/>
      <c r="G369" s="93"/>
      <c r="H369" s="93"/>
      <c r="I369" s="91"/>
      <c r="J369" s="11" t="str">
        <f>IF(I369="ILF",IF($C$1="预估功能点",'模板使用说明&amp;基础参数'!$E$14,'模板使用说明&amp;基础参数'!$E$21),IF(I369="EIF",IF($C$1="预估功能点",'模板使用说明&amp;基础参数'!$E$15,'模板使用说明&amp;基础参数'!$E$22),IF(I369="EI",IF($C$1="预估功能点",'模板使用说明&amp;基础参数'!$E$16,'模板使用说明&amp;基础参数'!$E$23),IF(I369="EO",IF($C$1="预估功能点",'模板使用说明&amp;基础参数'!$E$17,'模板使用说明&amp;基础参数'!$E$24),IF(I369="EQ",IF($C$1="预估功能点",'模板使用说明&amp;基础参数'!$E$18,'模板使用说明&amp;基础参数'!$E$25),"")))))</f>
        <v/>
      </c>
      <c r="K369" s="95"/>
      <c r="L369" s="95"/>
      <c r="M369" s="96" t="str">
        <f>IF(J369="","",IF(K369="高",IF(L369="删除",J369*'模板使用说明&amp;基础参数'!$E$4*'模板使用说明&amp;基础参数'!$E$11,IF(L369="修改",J369*'模板使用说明&amp;基础参数'!$E$4*'模板使用说明&amp;基础参数'!$E$10,J369*'模板使用说明&amp;基础参数'!$E$4*'模板使用说明&amp;基础参数'!$E$9)),IF(K369="中",IF(L369="删除",J369*'模板使用说明&amp;基础参数'!$E$5*'模板使用说明&amp;基础参数'!$E$11,IF(L369="修改",J369*'模板使用说明&amp;基础参数'!$E$5*'模板使用说明&amp;基础参数'!$E$10,J369*'模板使用说明&amp;基础参数'!$E$5*'模板使用说明&amp;基础参数'!$E$9)),IF(L369="删除",J369*'模板使用说明&amp;基础参数'!$E$6*'模板使用说明&amp;基础参数'!$E$11,IF(L369="修改",J369*'模板使用说明&amp;基础参数'!$E$6*'模板使用说明&amp;基础参数'!$E$10,J369*'模板使用说明&amp;基础参数'!$E$6*'模板使用说明&amp;基础参数'!$E$9)))))</f>
        <v/>
      </c>
      <c r="N369" s="97"/>
    </row>
    <row r="370" customHeight="1" spans="1:14">
      <c r="A370" s="91">
        <f t="shared" si="5"/>
        <v>365</v>
      </c>
      <c r="B370" s="92"/>
      <c r="C370" s="92"/>
      <c r="D370" s="92"/>
      <c r="E370" s="92"/>
      <c r="F370" s="93"/>
      <c r="G370" s="93"/>
      <c r="H370" s="93"/>
      <c r="I370" s="91"/>
      <c r="J370" s="11" t="str">
        <f>IF(I370="ILF",IF($C$1="预估功能点",'模板使用说明&amp;基础参数'!$E$14,'模板使用说明&amp;基础参数'!$E$21),IF(I370="EIF",IF($C$1="预估功能点",'模板使用说明&amp;基础参数'!$E$15,'模板使用说明&amp;基础参数'!$E$22),IF(I370="EI",IF($C$1="预估功能点",'模板使用说明&amp;基础参数'!$E$16,'模板使用说明&amp;基础参数'!$E$23),IF(I370="EO",IF($C$1="预估功能点",'模板使用说明&amp;基础参数'!$E$17,'模板使用说明&amp;基础参数'!$E$24),IF(I370="EQ",IF($C$1="预估功能点",'模板使用说明&amp;基础参数'!$E$18,'模板使用说明&amp;基础参数'!$E$25),"")))))</f>
        <v/>
      </c>
      <c r="K370" s="95"/>
      <c r="L370" s="95"/>
      <c r="M370" s="96" t="str">
        <f>IF(J370="","",IF(K370="高",IF(L370="删除",J370*'模板使用说明&amp;基础参数'!$E$4*'模板使用说明&amp;基础参数'!$E$11,IF(L370="修改",J370*'模板使用说明&amp;基础参数'!$E$4*'模板使用说明&amp;基础参数'!$E$10,J370*'模板使用说明&amp;基础参数'!$E$4*'模板使用说明&amp;基础参数'!$E$9)),IF(K370="中",IF(L370="删除",J370*'模板使用说明&amp;基础参数'!$E$5*'模板使用说明&amp;基础参数'!$E$11,IF(L370="修改",J370*'模板使用说明&amp;基础参数'!$E$5*'模板使用说明&amp;基础参数'!$E$10,J370*'模板使用说明&amp;基础参数'!$E$5*'模板使用说明&amp;基础参数'!$E$9)),IF(L370="删除",J370*'模板使用说明&amp;基础参数'!$E$6*'模板使用说明&amp;基础参数'!$E$11,IF(L370="修改",J370*'模板使用说明&amp;基础参数'!$E$6*'模板使用说明&amp;基础参数'!$E$10,J370*'模板使用说明&amp;基础参数'!$E$6*'模板使用说明&amp;基础参数'!$E$9)))))</f>
        <v/>
      </c>
      <c r="N370" s="97"/>
    </row>
    <row r="371" customHeight="1" spans="1:14">
      <c r="A371" s="91">
        <f t="shared" si="5"/>
        <v>366</v>
      </c>
      <c r="B371" s="92"/>
      <c r="C371" s="92"/>
      <c r="D371" s="92"/>
      <c r="E371" s="92"/>
      <c r="F371" s="93"/>
      <c r="G371" s="93"/>
      <c r="H371" s="93"/>
      <c r="I371" s="91"/>
      <c r="J371" s="11" t="str">
        <f>IF(I371="ILF",IF($C$1="预估功能点",'模板使用说明&amp;基础参数'!$E$14,'模板使用说明&amp;基础参数'!$E$21),IF(I371="EIF",IF($C$1="预估功能点",'模板使用说明&amp;基础参数'!$E$15,'模板使用说明&amp;基础参数'!$E$22),IF(I371="EI",IF($C$1="预估功能点",'模板使用说明&amp;基础参数'!$E$16,'模板使用说明&amp;基础参数'!$E$23),IF(I371="EO",IF($C$1="预估功能点",'模板使用说明&amp;基础参数'!$E$17,'模板使用说明&amp;基础参数'!$E$24),IF(I371="EQ",IF($C$1="预估功能点",'模板使用说明&amp;基础参数'!$E$18,'模板使用说明&amp;基础参数'!$E$25),"")))))</f>
        <v/>
      </c>
      <c r="K371" s="95"/>
      <c r="L371" s="95"/>
      <c r="M371" s="96" t="str">
        <f>IF(J371="","",IF(K371="高",IF(L371="删除",J371*'模板使用说明&amp;基础参数'!$E$4*'模板使用说明&amp;基础参数'!$E$11,IF(L371="修改",J371*'模板使用说明&amp;基础参数'!$E$4*'模板使用说明&amp;基础参数'!$E$10,J371*'模板使用说明&amp;基础参数'!$E$4*'模板使用说明&amp;基础参数'!$E$9)),IF(K371="中",IF(L371="删除",J371*'模板使用说明&amp;基础参数'!$E$5*'模板使用说明&amp;基础参数'!$E$11,IF(L371="修改",J371*'模板使用说明&amp;基础参数'!$E$5*'模板使用说明&amp;基础参数'!$E$10,J371*'模板使用说明&amp;基础参数'!$E$5*'模板使用说明&amp;基础参数'!$E$9)),IF(L371="删除",J371*'模板使用说明&amp;基础参数'!$E$6*'模板使用说明&amp;基础参数'!$E$11,IF(L371="修改",J371*'模板使用说明&amp;基础参数'!$E$6*'模板使用说明&amp;基础参数'!$E$10,J371*'模板使用说明&amp;基础参数'!$E$6*'模板使用说明&amp;基础参数'!$E$9)))))</f>
        <v/>
      </c>
      <c r="N371" s="97"/>
    </row>
    <row r="372" customHeight="1" spans="1:14">
      <c r="A372" s="91">
        <f t="shared" si="5"/>
        <v>367</v>
      </c>
      <c r="B372" s="92"/>
      <c r="C372" s="92"/>
      <c r="D372" s="92"/>
      <c r="E372" s="92"/>
      <c r="F372" s="93"/>
      <c r="G372" s="93"/>
      <c r="H372" s="93"/>
      <c r="I372" s="91"/>
      <c r="J372" s="11" t="str">
        <f>IF(I372="ILF",IF($C$1="预估功能点",'模板使用说明&amp;基础参数'!$E$14,'模板使用说明&amp;基础参数'!$E$21),IF(I372="EIF",IF($C$1="预估功能点",'模板使用说明&amp;基础参数'!$E$15,'模板使用说明&amp;基础参数'!$E$22),IF(I372="EI",IF($C$1="预估功能点",'模板使用说明&amp;基础参数'!$E$16,'模板使用说明&amp;基础参数'!$E$23),IF(I372="EO",IF($C$1="预估功能点",'模板使用说明&amp;基础参数'!$E$17,'模板使用说明&amp;基础参数'!$E$24),IF(I372="EQ",IF($C$1="预估功能点",'模板使用说明&amp;基础参数'!$E$18,'模板使用说明&amp;基础参数'!$E$25),"")))))</f>
        <v/>
      </c>
      <c r="K372" s="95"/>
      <c r="L372" s="95"/>
      <c r="M372" s="96" t="str">
        <f>IF(J372="","",IF(K372="高",IF(L372="删除",J372*'模板使用说明&amp;基础参数'!$E$4*'模板使用说明&amp;基础参数'!$E$11,IF(L372="修改",J372*'模板使用说明&amp;基础参数'!$E$4*'模板使用说明&amp;基础参数'!$E$10,J372*'模板使用说明&amp;基础参数'!$E$4*'模板使用说明&amp;基础参数'!$E$9)),IF(K372="中",IF(L372="删除",J372*'模板使用说明&amp;基础参数'!$E$5*'模板使用说明&amp;基础参数'!$E$11,IF(L372="修改",J372*'模板使用说明&amp;基础参数'!$E$5*'模板使用说明&amp;基础参数'!$E$10,J372*'模板使用说明&amp;基础参数'!$E$5*'模板使用说明&amp;基础参数'!$E$9)),IF(L372="删除",J372*'模板使用说明&amp;基础参数'!$E$6*'模板使用说明&amp;基础参数'!$E$11,IF(L372="修改",J372*'模板使用说明&amp;基础参数'!$E$6*'模板使用说明&amp;基础参数'!$E$10,J372*'模板使用说明&amp;基础参数'!$E$6*'模板使用说明&amp;基础参数'!$E$9)))))</f>
        <v/>
      </c>
      <c r="N372" s="97"/>
    </row>
    <row r="373" customHeight="1" spans="1:14">
      <c r="A373" s="91">
        <f t="shared" si="5"/>
        <v>368</v>
      </c>
      <c r="B373" s="92"/>
      <c r="C373" s="92"/>
      <c r="D373" s="92"/>
      <c r="E373" s="92"/>
      <c r="F373" s="93"/>
      <c r="G373" s="93"/>
      <c r="H373" s="93"/>
      <c r="I373" s="91"/>
      <c r="J373" s="11" t="str">
        <f>IF(I373="ILF",IF($C$1="预估功能点",'模板使用说明&amp;基础参数'!$E$14,'模板使用说明&amp;基础参数'!$E$21),IF(I373="EIF",IF($C$1="预估功能点",'模板使用说明&amp;基础参数'!$E$15,'模板使用说明&amp;基础参数'!$E$22),IF(I373="EI",IF($C$1="预估功能点",'模板使用说明&amp;基础参数'!$E$16,'模板使用说明&amp;基础参数'!$E$23),IF(I373="EO",IF($C$1="预估功能点",'模板使用说明&amp;基础参数'!$E$17,'模板使用说明&amp;基础参数'!$E$24),IF(I373="EQ",IF($C$1="预估功能点",'模板使用说明&amp;基础参数'!$E$18,'模板使用说明&amp;基础参数'!$E$25),"")))))</f>
        <v/>
      </c>
      <c r="K373" s="95"/>
      <c r="L373" s="95"/>
      <c r="M373" s="96" t="str">
        <f>IF(J373="","",IF(K373="高",IF(L373="删除",J373*'模板使用说明&amp;基础参数'!$E$4*'模板使用说明&amp;基础参数'!$E$11,IF(L373="修改",J373*'模板使用说明&amp;基础参数'!$E$4*'模板使用说明&amp;基础参数'!$E$10,J373*'模板使用说明&amp;基础参数'!$E$4*'模板使用说明&amp;基础参数'!$E$9)),IF(K373="中",IF(L373="删除",J373*'模板使用说明&amp;基础参数'!$E$5*'模板使用说明&amp;基础参数'!$E$11,IF(L373="修改",J373*'模板使用说明&amp;基础参数'!$E$5*'模板使用说明&amp;基础参数'!$E$10,J373*'模板使用说明&amp;基础参数'!$E$5*'模板使用说明&amp;基础参数'!$E$9)),IF(L373="删除",J373*'模板使用说明&amp;基础参数'!$E$6*'模板使用说明&amp;基础参数'!$E$11,IF(L373="修改",J373*'模板使用说明&amp;基础参数'!$E$6*'模板使用说明&amp;基础参数'!$E$10,J373*'模板使用说明&amp;基础参数'!$E$6*'模板使用说明&amp;基础参数'!$E$9)))))</f>
        <v/>
      </c>
      <c r="N373" s="97"/>
    </row>
    <row r="374" customHeight="1" spans="1:14">
      <c r="A374" s="91">
        <f t="shared" si="5"/>
        <v>369</v>
      </c>
      <c r="B374" s="92"/>
      <c r="C374" s="92"/>
      <c r="D374" s="92"/>
      <c r="E374" s="92"/>
      <c r="F374" s="93"/>
      <c r="G374" s="93"/>
      <c r="H374" s="93"/>
      <c r="I374" s="91"/>
      <c r="J374" s="11" t="str">
        <f>IF(I374="ILF",IF($C$1="预估功能点",'模板使用说明&amp;基础参数'!$E$14,'模板使用说明&amp;基础参数'!$E$21),IF(I374="EIF",IF($C$1="预估功能点",'模板使用说明&amp;基础参数'!$E$15,'模板使用说明&amp;基础参数'!$E$22),IF(I374="EI",IF($C$1="预估功能点",'模板使用说明&amp;基础参数'!$E$16,'模板使用说明&amp;基础参数'!$E$23),IF(I374="EO",IF($C$1="预估功能点",'模板使用说明&amp;基础参数'!$E$17,'模板使用说明&amp;基础参数'!$E$24),IF(I374="EQ",IF($C$1="预估功能点",'模板使用说明&amp;基础参数'!$E$18,'模板使用说明&amp;基础参数'!$E$25),"")))))</f>
        <v/>
      </c>
      <c r="K374" s="95"/>
      <c r="L374" s="95"/>
      <c r="M374" s="96" t="str">
        <f>IF(J374="","",IF(K374="高",IF(L374="删除",J374*'模板使用说明&amp;基础参数'!$E$4*'模板使用说明&amp;基础参数'!$E$11,IF(L374="修改",J374*'模板使用说明&amp;基础参数'!$E$4*'模板使用说明&amp;基础参数'!$E$10,J374*'模板使用说明&amp;基础参数'!$E$4*'模板使用说明&amp;基础参数'!$E$9)),IF(K374="中",IF(L374="删除",J374*'模板使用说明&amp;基础参数'!$E$5*'模板使用说明&amp;基础参数'!$E$11,IF(L374="修改",J374*'模板使用说明&amp;基础参数'!$E$5*'模板使用说明&amp;基础参数'!$E$10,J374*'模板使用说明&amp;基础参数'!$E$5*'模板使用说明&amp;基础参数'!$E$9)),IF(L374="删除",J374*'模板使用说明&amp;基础参数'!$E$6*'模板使用说明&amp;基础参数'!$E$11,IF(L374="修改",J374*'模板使用说明&amp;基础参数'!$E$6*'模板使用说明&amp;基础参数'!$E$10,J374*'模板使用说明&amp;基础参数'!$E$6*'模板使用说明&amp;基础参数'!$E$9)))))</f>
        <v/>
      </c>
      <c r="N374" s="97"/>
    </row>
    <row r="375" customHeight="1" spans="1:14">
      <c r="A375" s="91">
        <f t="shared" si="5"/>
        <v>370</v>
      </c>
      <c r="B375" s="92"/>
      <c r="C375" s="92"/>
      <c r="D375" s="92"/>
      <c r="E375" s="92"/>
      <c r="F375" s="93"/>
      <c r="G375" s="93"/>
      <c r="H375" s="93"/>
      <c r="I375" s="91"/>
      <c r="J375" s="11" t="str">
        <f>IF(I375="ILF",IF($C$1="预估功能点",'模板使用说明&amp;基础参数'!$E$14,'模板使用说明&amp;基础参数'!$E$21),IF(I375="EIF",IF($C$1="预估功能点",'模板使用说明&amp;基础参数'!$E$15,'模板使用说明&amp;基础参数'!$E$22),IF(I375="EI",IF($C$1="预估功能点",'模板使用说明&amp;基础参数'!$E$16,'模板使用说明&amp;基础参数'!$E$23),IF(I375="EO",IF($C$1="预估功能点",'模板使用说明&amp;基础参数'!$E$17,'模板使用说明&amp;基础参数'!$E$24),IF(I375="EQ",IF($C$1="预估功能点",'模板使用说明&amp;基础参数'!$E$18,'模板使用说明&amp;基础参数'!$E$25),"")))))</f>
        <v/>
      </c>
      <c r="K375" s="95"/>
      <c r="L375" s="95"/>
      <c r="M375" s="96" t="str">
        <f>IF(J375="","",IF(K375="高",IF(L375="删除",J375*'模板使用说明&amp;基础参数'!$E$4*'模板使用说明&amp;基础参数'!$E$11,IF(L375="修改",J375*'模板使用说明&amp;基础参数'!$E$4*'模板使用说明&amp;基础参数'!$E$10,J375*'模板使用说明&amp;基础参数'!$E$4*'模板使用说明&amp;基础参数'!$E$9)),IF(K375="中",IF(L375="删除",J375*'模板使用说明&amp;基础参数'!$E$5*'模板使用说明&amp;基础参数'!$E$11,IF(L375="修改",J375*'模板使用说明&amp;基础参数'!$E$5*'模板使用说明&amp;基础参数'!$E$10,J375*'模板使用说明&amp;基础参数'!$E$5*'模板使用说明&amp;基础参数'!$E$9)),IF(L375="删除",J375*'模板使用说明&amp;基础参数'!$E$6*'模板使用说明&amp;基础参数'!$E$11,IF(L375="修改",J375*'模板使用说明&amp;基础参数'!$E$6*'模板使用说明&amp;基础参数'!$E$10,J375*'模板使用说明&amp;基础参数'!$E$6*'模板使用说明&amp;基础参数'!$E$9)))))</f>
        <v/>
      </c>
      <c r="N375" s="97"/>
    </row>
    <row r="376" customHeight="1" spans="1:14">
      <c r="A376" s="91">
        <f t="shared" si="5"/>
        <v>371</v>
      </c>
      <c r="B376" s="92"/>
      <c r="C376" s="92"/>
      <c r="D376" s="92"/>
      <c r="E376" s="92"/>
      <c r="F376" s="93"/>
      <c r="G376" s="93"/>
      <c r="H376" s="93"/>
      <c r="I376" s="91"/>
      <c r="J376" s="11" t="str">
        <f>IF(I376="ILF",IF($C$1="预估功能点",'模板使用说明&amp;基础参数'!$E$14,'模板使用说明&amp;基础参数'!$E$21),IF(I376="EIF",IF($C$1="预估功能点",'模板使用说明&amp;基础参数'!$E$15,'模板使用说明&amp;基础参数'!$E$22),IF(I376="EI",IF($C$1="预估功能点",'模板使用说明&amp;基础参数'!$E$16,'模板使用说明&amp;基础参数'!$E$23),IF(I376="EO",IF($C$1="预估功能点",'模板使用说明&amp;基础参数'!$E$17,'模板使用说明&amp;基础参数'!$E$24),IF(I376="EQ",IF($C$1="预估功能点",'模板使用说明&amp;基础参数'!$E$18,'模板使用说明&amp;基础参数'!$E$25),"")))))</f>
        <v/>
      </c>
      <c r="K376" s="95"/>
      <c r="L376" s="95"/>
      <c r="M376" s="96" t="str">
        <f>IF(J376="","",IF(K376="高",IF(L376="删除",J376*'模板使用说明&amp;基础参数'!$E$4*'模板使用说明&amp;基础参数'!$E$11,IF(L376="修改",J376*'模板使用说明&amp;基础参数'!$E$4*'模板使用说明&amp;基础参数'!$E$10,J376*'模板使用说明&amp;基础参数'!$E$4*'模板使用说明&amp;基础参数'!$E$9)),IF(K376="中",IF(L376="删除",J376*'模板使用说明&amp;基础参数'!$E$5*'模板使用说明&amp;基础参数'!$E$11,IF(L376="修改",J376*'模板使用说明&amp;基础参数'!$E$5*'模板使用说明&amp;基础参数'!$E$10,J376*'模板使用说明&amp;基础参数'!$E$5*'模板使用说明&amp;基础参数'!$E$9)),IF(L376="删除",J376*'模板使用说明&amp;基础参数'!$E$6*'模板使用说明&amp;基础参数'!$E$11,IF(L376="修改",J376*'模板使用说明&amp;基础参数'!$E$6*'模板使用说明&amp;基础参数'!$E$10,J376*'模板使用说明&amp;基础参数'!$E$6*'模板使用说明&amp;基础参数'!$E$9)))))</f>
        <v/>
      </c>
      <c r="N376" s="97"/>
    </row>
    <row r="377" customHeight="1" spans="1:14">
      <c r="A377" s="91">
        <f t="shared" si="5"/>
        <v>372</v>
      </c>
      <c r="B377" s="92"/>
      <c r="C377" s="92"/>
      <c r="D377" s="92"/>
      <c r="E377" s="92"/>
      <c r="F377" s="93"/>
      <c r="G377" s="93"/>
      <c r="H377" s="93"/>
      <c r="I377" s="91"/>
      <c r="J377" s="11" t="str">
        <f>IF(I377="ILF",IF($C$1="预估功能点",'模板使用说明&amp;基础参数'!$E$14,'模板使用说明&amp;基础参数'!$E$21),IF(I377="EIF",IF($C$1="预估功能点",'模板使用说明&amp;基础参数'!$E$15,'模板使用说明&amp;基础参数'!$E$22),IF(I377="EI",IF($C$1="预估功能点",'模板使用说明&amp;基础参数'!$E$16,'模板使用说明&amp;基础参数'!$E$23),IF(I377="EO",IF($C$1="预估功能点",'模板使用说明&amp;基础参数'!$E$17,'模板使用说明&amp;基础参数'!$E$24),IF(I377="EQ",IF($C$1="预估功能点",'模板使用说明&amp;基础参数'!$E$18,'模板使用说明&amp;基础参数'!$E$25),"")))))</f>
        <v/>
      </c>
      <c r="K377" s="95"/>
      <c r="L377" s="95"/>
      <c r="M377" s="96" t="str">
        <f>IF(J377="","",IF(K377="高",IF(L377="删除",J377*'模板使用说明&amp;基础参数'!$E$4*'模板使用说明&amp;基础参数'!$E$11,IF(L377="修改",J377*'模板使用说明&amp;基础参数'!$E$4*'模板使用说明&amp;基础参数'!$E$10,J377*'模板使用说明&amp;基础参数'!$E$4*'模板使用说明&amp;基础参数'!$E$9)),IF(K377="中",IF(L377="删除",J377*'模板使用说明&amp;基础参数'!$E$5*'模板使用说明&amp;基础参数'!$E$11,IF(L377="修改",J377*'模板使用说明&amp;基础参数'!$E$5*'模板使用说明&amp;基础参数'!$E$10,J377*'模板使用说明&amp;基础参数'!$E$5*'模板使用说明&amp;基础参数'!$E$9)),IF(L377="删除",J377*'模板使用说明&amp;基础参数'!$E$6*'模板使用说明&amp;基础参数'!$E$11,IF(L377="修改",J377*'模板使用说明&amp;基础参数'!$E$6*'模板使用说明&amp;基础参数'!$E$10,J377*'模板使用说明&amp;基础参数'!$E$6*'模板使用说明&amp;基础参数'!$E$9)))))</f>
        <v/>
      </c>
      <c r="N377" s="97"/>
    </row>
    <row r="378" customHeight="1" spans="1:14">
      <c r="A378" s="91">
        <f t="shared" si="5"/>
        <v>373</v>
      </c>
      <c r="B378" s="92"/>
      <c r="C378" s="92"/>
      <c r="D378" s="92"/>
      <c r="E378" s="92"/>
      <c r="F378" s="93"/>
      <c r="G378" s="93"/>
      <c r="H378" s="93"/>
      <c r="I378" s="91"/>
      <c r="J378" s="11" t="str">
        <f>IF(I378="ILF",IF($C$1="预估功能点",'模板使用说明&amp;基础参数'!$E$14,'模板使用说明&amp;基础参数'!$E$21),IF(I378="EIF",IF($C$1="预估功能点",'模板使用说明&amp;基础参数'!$E$15,'模板使用说明&amp;基础参数'!$E$22),IF(I378="EI",IF($C$1="预估功能点",'模板使用说明&amp;基础参数'!$E$16,'模板使用说明&amp;基础参数'!$E$23),IF(I378="EO",IF($C$1="预估功能点",'模板使用说明&amp;基础参数'!$E$17,'模板使用说明&amp;基础参数'!$E$24),IF(I378="EQ",IF($C$1="预估功能点",'模板使用说明&amp;基础参数'!$E$18,'模板使用说明&amp;基础参数'!$E$25),"")))))</f>
        <v/>
      </c>
      <c r="K378" s="95"/>
      <c r="L378" s="95"/>
      <c r="M378" s="96" t="str">
        <f>IF(J378="","",IF(K378="高",IF(L378="删除",J378*'模板使用说明&amp;基础参数'!$E$4*'模板使用说明&amp;基础参数'!$E$11,IF(L378="修改",J378*'模板使用说明&amp;基础参数'!$E$4*'模板使用说明&amp;基础参数'!$E$10,J378*'模板使用说明&amp;基础参数'!$E$4*'模板使用说明&amp;基础参数'!$E$9)),IF(K378="中",IF(L378="删除",J378*'模板使用说明&amp;基础参数'!$E$5*'模板使用说明&amp;基础参数'!$E$11,IF(L378="修改",J378*'模板使用说明&amp;基础参数'!$E$5*'模板使用说明&amp;基础参数'!$E$10,J378*'模板使用说明&amp;基础参数'!$E$5*'模板使用说明&amp;基础参数'!$E$9)),IF(L378="删除",J378*'模板使用说明&amp;基础参数'!$E$6*'模板使用说明&amp;基础参数'!$E$11,IF(L378="修改",J378*'模板使用说明&amp;基础参数'!$E$6*'模板使用说明&amp;基础参数'!$E$10,J378*'模板使用说明&amp;基础参数'!$E$6*'模板使用说明&amp;基础参数'!$E$9)))))</f>
        <v/>
      </c>
      <c r="N378" s="97"/>
    </row>
    <row r="379" customHeight="1" spans="1:14">
      <c r="A379" s="91">
        <f t="shared" si="5"/>
        <v>374</v>
      </c>
      <c r="B379" s="92"/>
      <c r="C379" s="92"/>
      <c r="D379" s="92"/>
      <c r="E379" s="92"/>
      <c r="F379" s="93"/>
      <c r="G379" s="93"/>
      <c r="H379" s="93"/>
      <c r="I379" s="91"/>
      <c r="J379" s="11" t="str">
        <f>IF(I379="ILF",IF($C$1="预估功能点",'模板使用说明&amp;基础参数'!$E$14,'模板使用说明&amp;基础参数'!$E$21),IF(I379="EIF",IF($C$1="预估功能点",'模板使用说明&amp;基础参数'!$E$15,'模板使用说明&amp;基础参数'!$E$22),IF(I379="EI",IF($C$1="预估功能点",'模板使用说明&amp;基础参数'!$E$16,'模板使用说明&amp;基础参数'!$E$23),IF(I379="EO",IF($C$1="预估功能点",'模板使用说明&amp;基础参数'!$E$17,'模板使用说明&amp;基础参数'!$E$24),IF(I379="EQ",IF($C$1="预估功能点",'模板使用说明&amp;基础参数'!$E$18,'模板使用说明&amp;基础参数'!$E$25),"")))))</f>
        <v/>
      </c>
      <c r="K379" s="95"/>
      <c r="L379" s="95"/>
      <c r="M379" s="96" t="str">
        <f>IF(J379="","",IF(K379="高",IF(L379="删除",J379*'模板使用说明&amp;基础参数'!$E$4*'模板使用说明&amp;基础参数'!$E$11,IF(L379="修改",J379*'模板使用说明&amp;基础参数'!$E$4*'模板使用说明&amp;基础参数'!$E$10,J379*'模板使用说明&amp;基础参数'!$E$4*'模板使用说明&amp;基础参数'!$E$9)),IF(K379="中",IF(L379="删除",J379*'模板使用说明&amp;基础参数'!$E$5*'模板使用说明&amp;基础参数'!$E$11,IF(L379="修改",J379*'模板使用说明&amp;基础参数'!$E$5*'模板使用说明&amp;基础参数'!$E$10,J379*'模板使用说明&amp;基础参数'!$E$5*'模板使用说明&amp;基础参数'!$E$9)),IF(L379="删除",J379*'模板使用说明&amp;基础参数'!$E$6*'模板使用说明&amp;基础参数'!$E$11,IF(L379="修改",J379*'模板使用说明&amp;基础参数'!$E$6*'模板使用说明&amp;基础参数'!$E$10,J379*'模板使用说明&amp;基础参数'!$E$6*'模板使用说明&amp;基础参数'!$E$9)))))</f>
        <v/>
      </c>
      <c r="N379" s="97"/>
    </row>
    <row r="380" customHeight="1" spans="1:14">
      <c r="A380" s="91">
        <f t="shared" si="5"/>
        <v>375</v>
      </c>
      <c r="B380" s="92"/>
      <c r="C380" s="92"/>
      <c r="D380" s="92"/>
      <c r="E380" s="92"/>
      <c r="F380" s="93"/>
      <c r="G380" s="93"/>
      <c r="H380" s="93"/>
      <c r="I380" s="91"/>
      <c r="J380" s="11" t="str">
        <f>IF(I380="ILF",IF($C$1="预估功能点",'模板使用说明&amp;基础参数'!$E$14,'模板使用说明&amp;基础参数'!$E$21),IF(I380="EIF",IF($C$1="预估功能点",'模板使用说明&amp;基础参数'!$E$15,'模板使用说明&amp;基础参数'!$E$22),IF(I380="EI",IF($C$1="预估功能点",'模板使用说明&amp;基础参数'!$E$16,'模板使用说明&amp;基础参数'!$E$23),IF(I380="EO",IF($C$1="预估功能点",'模板使用说明&amp;基础参数'!$E$17,'模板使用说明&amp;基础参数'!$E$24),IF(I380="EQ",IF($C$1="预估功能点",'模板使用说明&amp;基础参数'!$E$18,'模板使用说明&amp;基础参数'!$E$25),"")))))</f>
        <v/>
      </c>
      <c r="K380" s="95"/>
      <c r="L380" s="95"/>
      <c r="M380" s="96" t="str">
        <f>IF(J380="","",IF(K380="高",IF(L380="删除",J380*'模板使用说明&amp;基础参数'!$E$4*'模板使用说明&amp;基础参数'!$E$11,IF(L380="修改",J380*'模板使用说明&amp;基础参数'!$E$4*'模板使用说明&amp;基础参数'!$E$10,J380*'模板使用说明&amp;基础参数'!$E$4*'模板使用说明&amp;基础参数'!$E$9)),IF(K380="中",IF(L380="删除",J380*'模板使用说明&amp;基础参数'!$E$5*'模板使用说明&amp;基础参数'!$E$11,IF(L380="修改",J380*'模板使用说明&amp;基础参数'!$E$5*'模板使用说明&amp;基础参数'!$E$10,J380*'模板使用说明&amp;基础参数'!$E$5*'模板使用说明&amp;基础参数'!$E$9)),IF(L380="删除",J380*'模板使用说明&amp;基础参数'!$E$6*'模板使用说明&amp;基础参数'!$E$11,IF(L380="修改",J380*'模板使用说明&amp;基础参数'!$E$6*'模板使用说明&amp;基础参数'!$E$10,J380*'模板使用说明&amp;基础参数'!$E$6*'模板使用说明&amp;基础参数'!$E$9)))))</f>
        <v/>
      </c>
      <c r="N380" s="97"/>
    </row>
    <row r="381" customHeight="1" spans="1:14">
      <c r="A381" s="91">
        <f t="shared" si="5"/>
        <v>376</v>
      </c>
      <c r="B381" s="92"/>
      <c r="C381" s="92"/>
      <c r="D381" s="92"/>
      <c r="E381" s="92"/>
      <c r="F381" s="93"/>
      <c r="G381" s="93"/>
      <c r="H381" s="93"/>
      <c r="I381" s="91"/>
      <c r="J381" s="11" t="str">
        <f>IF(I381="ILF",IF($C$1="预估功能点",'模板使用说明&amp;基础参数'!$E$14,'模板使用说明&amp;基础参数'!$E$21),IF(I381="EIF",IF($C$1="预估功能点",'模板使用说明&amp;基础参数'!$E$15,'模板使用说明&amp;基础参数'!$E$22),IF(I381="EI",IF($C$1="预估功能点",'模板使用说明&amp;基础参数'!$E$16,'模板使用说明&amp;基础参数'!$E$23),IF(I381="EO",IF($C$1="预估功能点",'模板使用说明&amp;基础参数'!$E$17,'模板使用说明&amp;基础参数'!$E$24),IF(I381="EQ",IF($C$1="预估功能点",'模板使用说明&amp;基础参数'!$E$18,'模板使用说明&amp;基础参数'!$E$25),"")))))</f>
        <v/>
      </c>
      <c r="K381" s="95"/>
      <c r="L381" s="95"/>
      <c r="M381" s="96" t="str">
        <f>IF(J381="","",IF(K381="高",IF(L381="删除",J381*'模板使用说明&amp;基础参数'!$E$4*'模板使用说明&amp;基础参数'!$E$11,IF(L381="修改",J381*'模板使用说明&amp;基础参数'!$E$4*'模板使用说明&amp;基础参数'!$E$10,J381*'模板使用说明&amp;基础参数'!$E$4*'模板使用说明&amp;基础参数'!$E$9)),IF(K381="中",IF(L381="删除",J381*'模板使用说明&amp;基础参数'!$E$5*'模板使用说明&amp;基础参数'!$E$11,IF(L381="修改",J381*'模板使用说明&amp;基础参数'!$E$5*'模板使用说明&amp;基础参数'!$E$10,J381*'模板使用说明&amp;基础参数'!$E$5*'模板使用说明&amp;基础参数'!$E$9)),IF(L381="删除",J381*'模板使用说明&amp;基础参数'!$E$6*'模板使用说明&amp;基础参数'!$E$11,IF(L381="修改",J381*'模板使用说明&amp;基础参数'!$E$6*'模板使用说明&amp;基础参数'!$E$10,J381*'模板使用说明&amp;基础参数'!$E$6*'模板使用说明&amp;基础参数'!$E$9)))))</f>
        <v/>
      </c>
      <c r="N381" s="97"/>
    </row>
    <row r="382" customHeight="1" spans="1:14">
      <c r="A382" s="91">
        <f t="shared" si="5"/>
        <v>377</v>
      </c>
      <c r="B382" s="92"/>
      <c r="C382" s="92"/>
      <c r="D382" s="92"/>
      <c r="E382" s="92"/>
      <c r="F382" s="93"/>
      <c r="G382" s="93"/>
      <c r="H382" s="93"/>
      <c r="I382" s="91"/>
      <c r="J382" s="11" t="str">
        <f>IF(I382="ILF",IF($C$1="预估功能点",'模板使用说明&amp;基础参数'!$E$14,'模板使用说明&amp;基础参数'!$E$21),IF(I382="EIF",IF($C$1="预估功能点",'模板使用说明&amp;基础参数'!$E$15,'模板使用说明&amp;基础参数'!$E$22),IF(I382="EI",IF($C$1="预估功能点",'模板使用说明&amp;基础参数'!$E$16,'模板使用说明&amp;基础参数'!$E$23),IF(I382="EO",IF($C$1="预估功能点",'模板使用说明&amp;基础参数'!$E$17,'模板使用说明&amp;基础参数'!$E$24),IF(I382="EQ",IF($C$1="预估功能点",'模板使用说明&amp;基础参数'!$E$18,'模板使用说明&amp;基础参数'!$E$25),"")))))</f>
        <v/>
      </c>
      <c r="K382" s="95"/>
      <c r="L382" s="95"/>
      <c r="M382" s="96" t="str">
        <f>IF(J382="","",IF(K382="高",IF(L382="删除",J382*'模板使用说明&amp;基础参数'!$E$4*'模板使用说明&amp;基础参数'!$E$11,IF(L382="修改",J382*'模板使用说明&amp;基础参数'!$E$4*'模板使用说明&amp;基础参数'!$E$10,J382*'模板使用说明&amp;基础参数'!$E$4*'模板使用说明&amp;基础参数'!$E$9)),IF(K382="中",IF(L382="删除",J382*'模板使用说明&amp;基础参数'!$E$5*'模板使用说明&amp;基础参数'!$E$11,IF(L382="修改",J382*'模板使用说明&amp;基础参数'!$E$5*'模板使用说明&amp;基础参数'!$E$10,J382*'模板使用说明&amp;基础参数'!$E$5*'模板使用说明&amp;基础参数'!$E$9)),IF(L382="删除",J382*'模板使用说明&amp;基础参数'!$E$6*'模板使用说明&amp;基础参数'!$E$11,IF(L382="修改",J382*'模板使用说明&amp;基础参数'!$E$6*'模板使用说明&amp;基础参数'!$E$10,J382*'模板使用说明&amp;基础参数'!$E$6*'模板使用说明&amp;基础参数'!$E$9)))))</f>
        <v/>
      </c>
      <c r="N382" s="97"/>
    </row>
    <row r="383" customHeight="1" spans="1:14">
      <c r="A383" s="91">
        <f t="shared" si="5"/>
        <v>378</v>
      </c>
      <c r="B383" s="92"/>
      <c r="C383" s="92"/>
      <c r="D383" s="92"/>
      <c r="E383" s="92"/>
      <c r="F383" s="93"/>
      <c r="G383" s="93"/>
      <c r="H383" s="93"/>
      <c r="I383" s="91"/>
      <c r="J383" s="11" t="str">
        <f>IF(I383="ILF",IF($C$1="预估功能点",'模板使用说明&amp;基础参数'!$E$14,'模板使用说明&amp;基础参数'!$E$21),IF(I383="EIF",IF($C$1="预估功能点",'模板使用说明&amp;基础参数'!$E$15,'模板使用说明&amp;基础参数'!$E$22),IF(I383="EI",IF($C$1="预估功能点",'模板使用说明&amp;基础参数'!$E$16,'模板使用说明&amp;基础参数'!$E$23),IF(I383="EO",IF($C$1="预估功能点",'模板使用说明&amp;基础参数'!$E$17,'模板使用说明&amp;基础参数'!$E$24),IF(I383="EQ",IF($C$1="预估功能点",'模板使用说明&amp;基础参数'!$E$18,'模板使用说明&amp;基础参数'!$E$25),"")))))</f>
        <v/>
      </c>
      <c r="K383" s="95"/>
      <c r="L383" s="95"/>
      <c r="M383" s="96" t="str">
        <f>IF(J383="","",IF(K383="高",IF(L383="删除",J383*'模板使用说明&amp;基础参数'!$E$4*'模板使用说明&amp;基础参数'!$E$11,IF(L383="修改",J383*'模板使用说明&amp;基础参数'!$E$4*'模板使用说明&amp;基础参数'!$E$10,J383*'模板使用说明&amp;基础参数'!$E$4*'模板使用说明&amp;基础参数'!$E$9)),IF(K383="中",IF(L383="删除",J383*'模板使用说明&amp;基础参数'!$E$5*'模板使用说明&amp;基础参数'!$E$11,IF(L383="修改",J383*'模板使用说明&amp;基础参数'!$E$5*'模板使用说明&amp;基础参数'!$E$10,J383*'模板使用说明&amp;基础参数'!$E$5*'模板使用说明&amp;基础参数'!$E$9)),IF(L383="删除",J383*'模板使用说明&amp;基础参数'!$E$6*'模板使用说明&amp;基础参数'!$E$11,IF(L383="修改",J383*'模板使用说明&amp;基础参数'!$E$6*'模板使用说明&amp;基础参数'!$E$10,J383*'模板使用说明&amp;基础参数'!$E$6*'模板使用说明&amp;基础参数'!$E$9)))))</f>
        <v/>
      </c>
      <c r="N383" s="97"/>
    </row>
    <row r="384" customHeight="1" spans="1:14">
      <c r="A384" s="91">
        <f t="shared" si="5"/>
        <v>379</v>
      </c>
      <c r="B384" s="92"/>
      <c r="C384" s="92"/>
      <c r="D384" s="92"/>
      <c r="E384" s="92"/>
      <c r="F384" s="93"/>
      <c r="G384" s="93"/>
      <c r="H384" s="93"/>
      <c r="I384" s="91"/>
      <c r="J384" s="11" t="str">
        <f>IF(I384="ILF",IF($C$1="预估功能点",'模板使用说明&amp;基础参数'!$E$14,'模板使用说明&amp;基础参数'!$E$21),IF(I384="EIF",IF($C$1="预估功能点",'模板使用说明&amp;基础参数'!$E$15,'模板使用说明&amp;基础参数'!$E$22),IF(I384="EI",IF($C$1="预估功能点",'模板使用说明&amp;基础参数'!$E$16,'模板使用说明&amp;基础参数'!$E$23),IF(I384="EO",IF($C$1="预估功能点",'模板使用说明&amp;基础参数'!$E$17,'模板使用说明&amp;基础参数'!$E$24),IF(I384="EQ",IF($C$1="预估功能点",'模板使用说明&amp;基础参数'!$E$18,'模板使用说明&amp;基础参数'!$E$25),"")))))</f>
        <v/>
      </c>
      <c r="K384" s="95"/>
      <c r="L384" s="95"/>
      <c r="M384" s="96" t="str">
        <f>IF(J384="","",IF(K384="高",IF(L384="删除",J384*'模板使用说明&amp;基础参数'!$E$4*'模板使用说明&amp;基础参数'!$E$11,IF(L384="修改",J384*'模板使用说明&amp;基础参数'!$E$4*'模板使用说明&amp;基础参数'!$E$10,J384*'模板使用说明&amp;基础参数'!$E$4*'模板使用说明&amp;基础参数'!$E$9)),IF(K384="中",IF(L384="删除",J384*'模板使用说明&amp;基础参数'!$E$5*'模板使用说明&amp;基础参数'!$E$11,IF(L384="修改",J384*'模板使用说明&amp;基础参数'!$E$5*'模板使用说明&amp;基础参数'!$E$10,J384*'模板使用说明&amp;基础参数'!$E$5*'模板使用说明&amp;基础参数'!$E$9)),IF(L384="删除",J384*'模板使用说明&amp;基础参数'!$E$6*'模板使用说明&amp;基础参数'!$E$11,IF(L384="修改",J384*'模板使用说明&amp;基础参数'!$E$6*'模板使用说明&amp;基础参数'!$E$10,J384*'模板使用说明&amp;基础参数'!$E$6*'模板使用说明&amp;基础参数'!$E$9)))))</f>
        <v/>
      </c>
      <c r="N384" s="97"/>
    </row>
    <row r="385" customHeight="1" spans="1:14">
      <c r="A385" s="91">
        <f t="shared" si="5"/>
        <v>380</v>
      </c>
      <c r="B385" s="92"/>
      <c r="C385" s="92"/>
      <c r="D385" s="92"/>
      <c r="E385" s="92"/>
      <c r="F385" s="93"/>
      <c r="G385" s="93"/>
      <c r="H385" s="93"/>
      <c r="I385" s="91"/>
      <c r="J385" s="11" t="str">
        <f>IF(I385="ILF",IF($C$1="预估功能点",'模板使用说明&amp;基础参数'!$E$14,'模板使用说明&amp;基础参数'!$E$21),IF(I385="EIF",IF($C$1="预估功能点",'模板使用说明&amp;基础参数'!$E$15,'模板使用说明&amp;基础参数'!$E$22),IF(I385="EI",IF($C$1="预估功能点",'模板使用说明&amp;基础参数'!$E$16,'模板使用说明&amp;基础参数'!$E$23),IF(I385="EO",IF($C$1="预估功能点",'模板使用说明&amp;基础参数'!$E$17,'模板使用说明&amp;基础参数'!$E$24),IF(I385="EQ",IF($C$1="预估功能点",'模板使用说明&amp;基础参数'!$E$18,'模板使用说明&amp;基础参数'!$E$25),"")))))</f>
        <v/>
      </c>
      <c r="K385" s="95"/>
      <c r="L385" s="95"/>
      <c r="M385" s="96" t="str">
        <f>IF(J385="","",IF(K385="高",IF(L385="删除",J385*'模板使用说明&amp;基础参数'!$E$4*'模板使用说明&amp;基础参数'!$E$11,IF(L385="修改",J385*'模板使用说明&amp;基础参数'!$E$4*'模板使用说明&amp;基础参数'!$E$10,J385*'模板使用说明&amp;基础参数'!$E$4*'模板使用说明&amp;基础参数'!$E$9)),IF(K385="中",IF(L385="删除",J385*'模板使用说明&amp;基础参数'!$E$5*'模板使用说明&amp;基础参数'!$E$11,IF(L385="修改",J385*'模板使用说明&amp;基础参数'!$E$5*'模板使用说明&amp;基础参数'!$E$10,J385*'模板使用说明&amp;基础参数'!$E$5*'模板使用说明&amp;基础参数'!$E$9)),IF(L385="删除",J385*'模板使用说明&amp;基础参数'!$E$6*'模板使用说明&amp;基础参数'!$E$11,IF(L385="修改",J385*'模板使用说明&amp;基础参数'!$E$6*'模板使用说明&amp;基础参数'!$E$10,J385*'模板使用说明&amp;基础参数'!$E$6*'模板使用说明&amp;基础参数'!$E$9)))))</f>
        <v/>
      </c>
      <c r="N385" s="97"/>
    </row>
    <row r="386" customHeight="1" spans="1:14">
      <c r="A386" s="91">
        <f t="shared" si="5"/>
        <v>381</v>
      </c>
      <c r="B386" s="92"/>
      <c r="C386" s="92"/>
      <c r="D386" s="92"/>
      <c r="E386" s="92"/>
      <c r="F386" s="93"/>
      <c r="G386" s="93"/>
      <c r="H386" s="93"/>
      <c r="I386" s="91"/>
      <c r="J386" s="11" t="str">
        <f>IF(I386="ILF",IF($C$1="预估功能点",'模板使用说明&amp;基础参数'!$E$14,'模板使用说明&amp;基础参数'!$E$21),IF(I386="EIF",IF($C$1="预估功能点",'模板使用说明&amp;基础参数'!$E$15,'模板使用说明&amp;基础参数'!$E$22),IF(I386="EI",IF($C$1="预估功能点",'模板使用说明&amp;基础参数'!$E$16,'模板使用说明&amp;基础参数'!$E$23),IF(I386="EO",IF($C$1="预估功能点",'模板使用说明&amp;基础参数'!$E$17,'模板使用说明&amp;基础参数'!$E$24),IF(I386="EQ",IF($C$1="预估功能点",'模板使用说明&amp;基础参数'!$E$18,'模板使用说明&amp;基础参数'!$E$25),"")))))</f>
        <v/>
      </c>
      <c r="K386" s="95"/>
      <c r="L386" s="95"/>
      <c r="M386" s="96" t="str">
        <f>IF(J386="","",IF(K386="高",IF(L386="删除",J386*'模板使用说明&amp;基础参数'!$E$4*'模板使用说明&amp;基础参数'!$E$11,IF(L386="修改",J386*'模板使用说明&amp;基础参数'!$E$4*'模板使用说明&amp;基础参数'!$E$10,J386*'模板使用说明&amp;基础参数'!$E$4*'模板使用说明&amp;基础参数'!$E$9)),IF(K386="中",IF(L386="删除",J386*'模板使用说明&amp;基础参数'!$E$5*'模板使用说明&amp;基础参数'!$E$11,IF(L386="修改",J386*'模板使用说明&amp;基础参数'!$E$5*'模板使用说明&amp;基础参数'!$E$10,J386*'模板使用说明&amp;基础参数'!$E$5*'模板使用说明&amp;基础参数'!$E$9)),IF(L386="删除",J386*'模板使用说明&amp;基础参数'!$E$6*'模板使用说明&amp;基础参数'!$E$11,IF(L386="修改",J386*'模板使用说明&amp;基础参数'!$E$6*'模板使用说明&amp;基础参数'!$E$10,J386*'模板使用说明&amp;基础参数'!$E$6*'模板使用说明&amp;基础参数'!$E$9)))))</f>
        <v/>
      </c>
      <c r="N386" s="97"/>
    </row>
    <row r="387" customHeight="1" spans="1:14">
      <c r="A387" s="91">
        <f t="shared" si="5"/>
        <v>382</v>
      </c>
      <c r="B387" s="92"/>
      <c r="C387" s="92"/>
      <c r="D387" s="92"/>
      <c r="E387" s="92"/>
      <c r="F387" s="93"/>
      <c r="G387" s="93"/>
      <c r="H387" s="93"/>
      <c r="I387" s="91"/>
      <c r="J387" s="11" t="str">
        <f>IF(I387="ILF",IF($C$1="预估功能点",'模板使用说明&amp;基础参数'!$E$14,'模板使用说明&amp;基础参数'!$E$21),IF(I387="EIF",IF($C$1="预估功能点",'模板使用说明&amp;基础参数'!$E$15,'模板使用说明&amp;基础参数'!$E$22),IF(I387="EI",IF($C$1="预估功能点",'模板使用说明&amp;基础参数'!$E$16,'模板使用说明&amp;基础参数'!$E$23),IF(I387="EO",IF($C$1="预估功能点",'模板使用说明&amp;基础参数'!$E$17,'模板使用说明&amp;基础参数'!$E$24),IF(I387="EQ",IF($C$1="预估功能点",'模板使用说明&amp;基础参数'!$E$18,'模板使用说明&amp;基础参数'!$E$25),"")))))</f>
        <v/>
      </c>
      <c r="K387" s="95"/>
      <c r="L387" s="95"/>
      <c r="M387" s="96" t="str">
        <f>IF(J387="","",IF(K387="高",IF(L387="删除",J387*'模板使用说明&amp;基础参数'!$E$4*'模板使用说明&amp;基础参数'!$E$11,IF(L387="修改",J387*'模板使用说明&amp;基础参数'!$E$4*'模板使用说明&amp;基础参数'!$E$10,J387*'模板使用说明&amp;基础参数'!$E$4*'模板使用说明&amp;基础参数'!$E$9)),IF(K387="中",IF(L387="删除",J387*'模板使用说明&amp;基础参数'!$E$5*'模板使用说明&amp;基础参数'!$E$11,IF(L387="修改",J387*'模板使用说明&amp;基础参数'!$E$5*'模板使用说明&amp;基础参数'!$E$10,J387*'模板使用说明&amp;基础参数'!$E$5*'模板使用说明&amp;基础参数'!$E$9)),IF(L387="删除",J387*'模板使用说明&amp;基础参数'!$E$6*'模板使用说明&amp;基础参数'!$E$11,IF(L387="修改",J387*'模板使用说明&amp;基础参数'!$E$6*'模板使用说明&amp;基础参数'!$E$10,J387*'模板使用说明&amp;基础参数'!$E$6*'模板使用说明&amp;基础参数'!$E$9)))))</f>
        <v/>
      </c>
      <c r="N387" s="97"/>
    </row>
    <row r="388" customHeight="1" spans="1:14">
      <c r="A388" s="91">
        <f t="shared" si="5"/>
        <v>383</v>
      </c>
      <c r="B388" s="92"/>
      <c r="C388" s="92"/>
      <c r="D388" s="92"/>
      <c r="E388" s="92"/>
      <c r="F388" s="93"/>
      <c r="G388" s="93"/>
      <c r="H388" s="93"/>
      <c r="I388" s="91"/>
      <c r="J388" s="11" t="str">
        <f>IF(I388="ILF",IF($C$1="预估功能点",'模板使用说明&amp;基础参数'!$E$14,'模板使用说明&amp;基础参数'!$E$21),IF(I388="EIF",IF($C$1="预估功能点",'模板使用说明&amp;基础参数'!$E$15,'模板使用说明&amp;基础参数'!$E$22),IF(I388="EI",IF($C$1="预估功能点",'模板使用说明&amp;基础参数'!$E$16,'模板使用说明&amp;基础参数'!$E$23),IF(I388="EO",IF($C$1="预估功能点",'模板使用说明&amp;基础参数'!$E$17,'模板使用说明&amp;基础参数'!$E$24),IF(I388="EQ",IF($C$1="预估功能点",'模板使用说明&amp;基础参数'!$E$18,'模板使用说明&amp;基础参数'!$E$25),"")))))</f>
        <v/>
      </c>
      <c r="K388" s="95"/>
      <c r="L388" s="95"/>
      <c r="M388" s="96" t="str">
        <f>IF(J388="","",IF(K388="高",IF(L388="删除",J388*'模板使用说明&amp;基础参数'!$E$4*'模板使用说明&amp;基础参数'!$E$11,IF(L388="修改",J388*'模板使用说明&amp;基础参数'!$E$4*'模板使用说明&amp;基础参数'!$E$10,J388*'模板使用说明&amp;基础参数'!$E$4*'模板使用说明&amp;基础参数'!$E$9)),IF(K388="中",IF(L388="删除",J388*'模板使用说明&amp;基础参数'!$E$5*'模板使用说明&amp;基础参数'!$E$11,IF(L388="修改",J388*'模板使用说明&amp;基础参数'!$E$5*'模板使用说明&amp;基础参数'!$E$10,J388*'模板使用说明&amp;基础参数'!$E$5*'模板使用说明&amp;基础参数'!$E$9)),IF(L388="删除",J388*'模板使用说明&amp;基础参数'!$E$6*'模板使用说明&amp;基础参数'!$E$11,IF(L388="修改",J388*'模板使用说明&amp;基础参数'!$E$6*'模板使用说明&amp;基础参数'!$E$10,J388*'模板使用说明&amp;基础参数'!$E$6*'模板使用说明&amp;基础参数'!$E$9)))))</f>
        <v/>
      </c>
      <c r="N388" s="97"/>
    </row>
    <row r="389" customHeight="1" spans="1:14">
      <c r="A389" s="91">
        <f t="shared" si="5"/>
        <v>384</v>
      </c>
      <c r="B389" s="92"/>
      <c r="C389" s="92"/>
      <c r="D389" s="92"/>
      <c r="E389" s="92"/>
      <c r="F389" s="93"/>
      <c r="G389" s="93"/>
      <c r="H389" s="93"/>
      <c r="I389" s="91"/>
      <c r="J389" s="11" t="str">
        <f>IF(I389="ILF",IF($C$1="预估功能点",'模板使用说明&amp;基础参数'!$E$14,'模板使用说明&amp;基础参数'!$E$21),IF(I389="EIF",IF($C$1="预估功能点",'模板使用说明&amp;基础参数'!$E$15,'模板使用说明&amp;基础参数'!$E$22),IF(I389="EI",IF($C$1="预估功能点",'模板使用说明&amp;基础参数'!$E$16,'模板使用说明&amp;基础参数'!$E$23),IF(I389="EO",IF($C$1="预估功能点",'模板使用说明&amp;基础参数'!$E$17,'模板使用说明&amp;基础参数'!$E$24),IF(I389="EQ",IF($C$1="预估功能点",'模板使用说明&amp;基础参数'!$E$18,'模板使用说明&amp;基础参数'!$E$25),"")))))</f>
        <v/>
      </c>
      <c r="K389" s="95"/>
      <c r="L389" s="95"/>
      <c r="M389" s="96" t="str">
        <f>IF(J389="","",IF(K389="高",IF(L389="删除",J389*'模板使用说明&amp;基础参数'!$E$4*'模板使用说明&amp;基础参数'!$E$11,IF(L389="修改",J389*'模板使用说明&amp;基础参数'!$E$4*'模板使用说明&amp;基础参数'!$E$10,J389*'模板使用说明&amp;基础参数'!$E$4*'模板使用说明&amp;基础参数'!$E$9)),IF(K389="中",IF(L389="删除",J389*'模板使用说明&amp;基础参数'!$E$5*'模板使用说明&amp;基础参数'!$E$11,IF(L389="修改",J389*'模板使用说明&amp;基础参数'!$E$5*'模板使用说明&amp;基础参数'!$E$10,J389*'模板使用说明&amp;基础参数'!$E$5*'模板使用说明&amp;基础参数'!$E$9)),IF(L389="删除",J389*'模板使用说明&amp;基础参数'!$E$6*'模板使用说明&amp;基础参数'!$E$11,IF(L389="修改",J389*'模板使用说明&amp;基础参数'!$E$6*'模板使用说明&amp;基础参数'!$E$10,J389*'模板使用说明&amp;基础参数'!$E$6*'模板使用说明&amp;基础参数'!$E$9)))))</f>
        <v/>
      </c>
      <c r="N389" s="97"/>
    </row>
    <row r="390" customHeight="1" spans="1:14">
      <c r="A390" s="91">
        <f t="shared" ref="A390:A453" si="6">ROW()-5</f>
        <v>385</v>
      </c>
      <c r="B390" s="92"/>
      <c r="C390" s="92"/>
      <c r="D390" s="92"/>
      <c r="E390" s="92"/>
      <c r="F390" s="93"/>
      <c r="G390" s="93"/>
      <c r="H390" s="93"/>
      <c r="I390" s="91"/>
      <c r="J390" s="11" t="str">
        <f>IF(I390="ILF",IF($C$1="预估功能点",'模板使用说明&amp;基础参数'!$E$14,'模板使用说明&amp;基础参数'!$E$21),IF(I390="EIF",IF($C$1="预估功能点",'模板使用说明&amp;基础参数'!$E$15,'模板使用说明&amp;基础参数'!$E$22),IF(I390="EI",IF($C$1="预估功能点",'模板使用说明&amp;基础参数'!$E$16,'模板使用说明&amp;基础参数'!$E$23),IF(I390="EO",IF($C$1="预估功能点",'模板使用说明&amp;基础参数'!$E$17,'模板使用说明&amp;基础参数'!$E$24),IF(I390="EQ",IF($C$1="预估功能点",'模板使用说明&amp;基础参数'!$E$18,'模板使用说明&amp;基础参数'!$E$25),"")))))</f>
        <v/>
      </c>
      <c r="K390" s="95"/>
      <c r="L390" s="95"/>
      <c r="M390" s="96" t="str">
        <f>IF(J390="","",IF(K390="高",IF(L390="删除",J390*'模板使用说明&amp;基础参数'!$E$4*'模板使用说明&amp;基础参数'!$E$11,IF(L390="修改",J390*'模板使用说明&amp;基础参数'!$E$4*'模板使用说明&amp;基础参数'!$E$10,J390*'模板使用说明&amp;基础参数'!$E$4*'模板使用说明&amp;基础参数'!$E$9)),IF(K390="中",IF(L390="删除",J390*'模板使用说明&amp;基础参数'!$E$5*'模板使用说明&amp;基础参数'!$E$11,IF(L390="修改",J390*'模板使用说明&amp;基础参数'!$E$5*'模板使用说明&amp;基础参数'!$E$10,J390*'模板使用说明&amp;基础参数'!$E$5*'模板使用说明&amp;基础参数'!$E$9)),IF(L390="删除",J390*'模板使用说明&amp;基础参数'!$E$6*'模板使用说明&amp;基础参数'!$E$11,IF(L390="修改",J390*'模板使用说明&amp;基础参数'!$E$6*'模板使用说明&amp;基础参数'!$E$10,J390*'模板使用说明&amp;基础参数'!$E$6*'模板使用说明&amp;基础参数'!$E$9)))))</f>
        <v/>
      </c>
      <c r="N390" s="97"/>
    </row>
    <row r="391" customHeight="1" spans="1:14">
      <c r="A391" s="91">
        <f t="shared" si="6"/>
        <v>386</v>
      </c>
      <c r="B391" s="92"/>
      <c r="C391" s="92"/>
      <c r="D391" s="92"/>
      <c r="E391" s="92"/>
      <c r="F391" s="93"/>
      <c r="G391" s="93"/>
      <c r="H391" s="93"/>
      <c r="I391" s="91"/>
      <c r="J391" s="11" t="str">
        <f>IF(I391="ILF",IF($C$1="预估功能点",'模板使用说明&amp;基础参数'!$E$14,'模板使用说明&amp;基础参数'!$E$21),IF(I391="EIF",IF($C$1="预估功能点",'模板使用说明&amp;基础参数'!$E$15,'模板使用说明&amp;基础参数'!$E$22),IF(I391="EI",IF($C$1="预估功能点",'模板使用说明&amp;基础参数'!$E$16,'模板使用说明&amp;基础参数'!$E$23),IF(I391="EO",IF($C$1="预估功能点",'模板使用说明&amp;基础参数'!$E$17,'模板使用说明&amp;基础参数'!$E$24),IF(I391="EQ",IF($C$1="预估功能点",'模板使用说明&amp;基础参数'!$E$18,'模板使用说明&amp;基础参数'!$E$25),"")))))</f>
        <v/>
      </c>
      <c r="K391" s="95"/>
      <c r="L391" s="95"/>
      <c r="M391" s="96" t="str">
        <f>IF(J391="","",IF(K391="高",IF(L391="删除",J391*'模板使用说明&amp;基础参数'!$E$4*'模板使用说明&amp;基础参数'!$E$11,IF(L391="修改",J391*'模板使用说明&amp;基础参数'!$E$4*'模板使用说明&amp;基础参数'!$E$10,J391*'模板使用说明&amp;基础参数'!$E$4*'模板使用说明&amp;基础参数'!$E$9)),IF(K391="中",IF(L391="删除",J391*'模板使用说明&amp;基础参数'!$E$5*'模板使用说明&amp;基础参数'!$E$11,IF(L391="修改",J391*'模板使用说明&amp;基础参数'!$E$5*'模板使用说明&amp;基础参数'!$E$10,J391*'模板使用说明&amp;基础参数'!$E$5*'模板使用说明&amp;基础参数'!$E$9)),IF(L391="删除",J391*'模板使用说明&amp;基础参数'!$E$6*'模板使用说明&amp;基础参数'!$E$11,IF(L391="修改",J391*'模板使用说明&amp;基础参数'!$E$6*'模板使用说明&amp;基础参数'!$E$10,J391*'模板使用说明&amp;基础参数'!$E$6*'模板使用说明&amp;基础参数'!$E$9)))))</f>
        <v/>
      </c>
      <c r="N391" s="97"/>
    </row>
    <row r="392" customHeight="1" spans="1:14">
      <c r="A392" s="91">
        <f t="shared" si="6"/>
        <v>387</v>
      </c>
      <c r="B392" s="92"/>
      <c r="C392" s="92"/>
      <c r="D392" s="92"/>
      <c r="E392" s="92"/>
      <c r="F392" s="93"/>
      <c r="G392" s="93"/>
      <c r="H392" s="93"/>
      <c r="I392" s="91"/>
      <c r="J392" s="11" t="str">
        <f>IF(I392="ILF",IF($C$1="预估功能点",'模板使用说明&amp;基础参数'!$E$14,'模板使用说明&amp;基础参数'!$E$21),IF(I392="EIF",IF($C$1="预估功能点",'模板使用说明&amp;基础参数'!$E$15,'模板使用说明&amp;基础参数'!$E$22),IF(I392="EI",IF($C$1="预估功能点",'模板使用说明&amp;基础参数'!$E$16,'模板使用说明&amp;基础参数'!$E$23),IF(I392="EO",IF($C$1="预估功能点",'模板使用说明&amp;基础参数'!$E$17,'模板使用说明&amp;基础参数'!$E$24),IF(I392="EQ",IF($C$1="预估功能点",'模板使用说明&amp;基础参数'!$E$18,'模板使用说明&amp;基础参数'!$E$25),"")))))</f>
        <v/>
      </c>
      <c r="K392" s="95"/>
      <c r="L392" s="95"/>
      <c r="M392" s="96" t="str">
        <f>IF(J392="","",IF(K392="高",IF(L392="删除",J392*'模板使用说明&amp;基础参数'!$E$4*'模板使用说明&amp;基础参数'!$E$11,IF(L392="修改",J392*'模板使用说明&amp;基础参数'!$E$4*'模板使用说明&amp;基础参数'!$E$10,J392*'模板使用说明&amp;基础参数'!$E$4*'模板使用说明&amp;基础参数'!$E$9)),IF(K392="中",IF(L392="删除",J392*'模板使用说明&amp;基础参数'!$E$5*'模板使用说明&amp;基础参数'!$E$11,IF(L392="修改",J392*'模板使用说明&amp;基础参数'!$E$5*'模板使用说明&amp;基础参数'!$E$10,J392*'模板使用说明&amp;基础参数'!$E$5*'模板使用说明&amp;基础参数'!$E$9)),IF(L392="删除",J392*'模板使用说明&amp;基础参数'!$E$6*'模板使用说明&amp;基础参数'!$E$11,IF(L392="修改",J392*'模板使用说明&amp;基础参数'!$E$6*'模板使用说明&amp;基础参数'!$E$10,J392*'模板使用说明&amp;基础参数'!$E$6*'模板使用说明&amp;基础参数'!$E$9)))))</f>
        <v/>
      </c>
      <c r="N392" s="97"/>
    </row>
    <row r="393" customHeight="1" spans="1:14">
      <c r="A393" s="91">
        <f t="shared" si="6"/>
        <v>388</v>
      </c>
      <c r="B393" s="92"/>
      <c r="C393" s="92"/>
      <c r="D393" s="92"/>
      <c r="E393" s="92"/>
      <c r="F393" s="93"/>
      <c r="G393" s="93"/>
      <c r="H393" s="93"/>
      <c r="I393" s="91"/>
      <c r="J393" s="11" t="str">
        <f>IF(I393="ILF",IF($C$1="预估功能点",'模板使用说明&amp;基础参数'!$E$14,'模板使用说明&amp;基础参数'!$E$21),IF(I393="EIF",IF($C$1="预估功能点",'模板使用说明&amp;基础参数'!$E$15,'模板使用说明&amp;基础参数'!$E$22),IF(I393="EI",IF($C$1="预估功能点",'模板使用说明&amp;基础参数'!$E$16,'模板使用说明&amp;基础参数'!$E$23),IF(I393="EO",IF($C$1="预估功能点",'模板使用说明&amp;基础参数'!$E$17,'模板使用说明&amp;基础参数'!$E$24),IF(I393="EQ",IF($C$1="预估功能点",'模板使用说明&amp;基础参数'!$E$18,'模板使用说明&amp;基础参数'!$E$25),"")))))</f>
        <v/>
      </c>
      <c r="K393" s="95"/>
      <c r="L393" s="95"/>
      <c r="M393" s="96" t="str">
        <f>IF(J393="","",IF(K393="高",IF(L393="删除",J393*'模板使用说明&amp;基础参数'!$E$4*'模板使用说明&amp;基础参数'!$E$11,IF(L393="修改",J393*'模板使用说明&amp;基础参数'!$E$4*'模板使用说明&amp;基础参数'!$E$10,J393*'模板使用说明&amp;基础参数'!$E$4*'模板使用说明&amp;基础参数'!$E$9)),IF(K393="中",IF(L393="删除",J393*'模板使用说明&amp;基础参数'!$E$5*'模板使用说明&amp;基础参数'!$E$11,IF(L393="修改",J393*'模板使用说明&amp;基础参数'!$E$5*'模板使用说明&amp;基础参数'!$E$10,J393*'模板使用说明&amp;基础参数'!$E$5*'模板使用说明&amp;基础参数'!$E$9)),IF(L393="删除",J393*'模板使用说明&amp;基础参数'!$E$6*'模板使用说明&amp;基础参数'!$E$11,IF(L393="修改",J393*'模板使用说明&amp;基础参数'!$E$6*'模板使用说明&amp;基础参数'!$E$10,J393*'模板使用说明&amp;基础参数'!$E$6*'模板使用说明&amp;基础参数'!$E$9)))))</f>
        <v/>
      </c>
      <c r="N393" s="97"/>
    </row>
    <row r="394" customHeight="1" spans="1:14">
      <c r="A394" s="91">
        <f t="shared" si="6"/>
        <v>389</v>
      </c>
      <c r="B394" s="92"/>
      <c r="C394" s="92"/>
      <c r="D394" s="92"/>
      <c r="E394" s="92"/>
      <c r="F394" s="93"/>
      <c r="G394" s="93"/>
      <c r="H394" s="93"/>
      <c r="I394" s="91"/>
      <c r="J394" s="11" t="str">
        <f>IF(I394="ILF",IF($C$1="预估功能点",'模板使用说明&amp;基础参数'!$E$14,'模板使用说明&amp;基础参数'!$E$21),IF(I394="EIF",IF($C$1="预估功能点",'模板使用说明&amp;基础参数'!$E$15,'模板使用说明&amp;基础参数'!$E$22),IF(I394="EI",IF($C$1="预估功能点",'模板使用说明&amp;基础参数'!$E$16,'模板使用说明&amp;基础参数'!$E$23),IF(I394="EO",IF($C$1="预估功能点",'模板使用说明&amp;基础参数'!$E$17,'模板使用说明&amp;基础参数'!$E$24),IF(I394="EQ",IF($C$1="预估功能点",'模板使用说明&amp;基础参数'!$E$18,'模板使用说明&amp;基础参数'!$E$25),"")))))</f>
        <v/>
      </c>
      <c r="K394" s="95"/>
      <c r="L394" s="95"/>
      <c r="M394" s="96" t="str">
        <f>IF(J394="","",IF(K394="高",IF(L394="删除",J394*'模板使用说明&amp;基础参数'!$E$4*'模板使用说明&amp;基础参数'!$E$11,IF(L394="修改",J394*'模板使用说明&amp;基础参数'!$E$4*'模板使用说明&amp;基础参数'!$E$10,J394*'模板使用说明&amp;基础参数'!$E$4*'模板使用说明&amp;基础参数'!$E$9)),IF(K394="中",IF(L394="删除",J394*'模板使用说明&amp;基础参数'!$E$5*'模板使用说明&amp;基础参数'!$E$11,IF(L394="修改",J394*'模板使用说明&amp;基础参数'!$E$5*'模板使用说明&amp;基础参数'!$E$10,J394*'模板使用说明&amp;基础参数'!$E$5*'模板使用说明&amp;基础参数'!$E$9)),IF(L394="删除",J394*'模板使用说明&amp;基础参数'!$E$6*'模板使用说明&amp;基础参数'!$E$11,IF(L394="修改",J394*'模板使用说明&amp;基础参数'!$E$6*'模板使用说明&amp;基础参数'!$E$10,J394*'模板使用说明&amp;基础参数'!$E$6*'模板使用说明&amp;基础参数'!$E$9)))))</f>
        <v/>
      </c>
      <c r="N394" s="97"/>
    </row>
    <row r="395" customHeight="1" spans="1:14">
      <c r="A395" s="91">
        <f t="shared" si="6"/>
        <v>390</v>
      </c>
      <c r="B395" s="92"/>
      <c r="C395" s="92"/>
      <c r="D395" s="92"/>
      <c r="E395" s="92"/>
      <c r="F395" s="93"/>
      <c r="G395" s="93"/>
      <c r="H395" s="93"/>
      <c r="I395" s="91"/>
      <c r="J395" s="11" t="str">
        <f>IF(I395="ILF",IF($C$1="预估功能点",'模板使用说明&amp;基础参数'!$E$14,'模板使用说明&amp;基础参数'!$E$21),IF(I395="EIF",IF($C$1="预估功能点",'模板使用说明&amp;基础参数'!$E$15,'模板使用说明&amp;基础参数'!$E$22),IF(I395="EI",IF($C$1="预估功能点",'模板使用说明&amp;基础参数'!$E$16,'模板使用说明&amp;基础参数'!$E$23),IF(I395="EO",IF($C$1="预估功能点",'模板使用说明&amp;基础参数'!$E$17,'模板使用说明&amp;基础参数'!$E$24),IF(I395="EQ",IF($C$1="预估功能点",'模板使用说明&amp;基础参数'!$E$18,'模板使用说明&amp;基础参数'!$E$25),"")))))</f>
        <v/>
      </c>
      <c r="K395" s="95"/>
      <c r="L395" s="95"/>
      <c r="M395" s="96" t="str">
        <f>IF(J395="","",IF(K395="高",IF(L395="删除",J395*'模板使用说明&amp;基础参数'!$E$4*'模板使用说明&amp;基础参数'!$E$11,IF(L395="修改",J395*'模板使用说明&amp;基础参数'!$E$4*'模板使用说明&amp;基础参数'!$E$10,J395*'模板使用说明&amp;基础参数'!$E$4*'模板使用说明&amp;基础参数'!$E$9)),IF(K395="中",IF(L395="删除",J395*'模板使用说明&amp;基础参数'!$E$5*'模板使用说明&amp;基础参数'!$E$11,IF(L395="修改",J395*'模板使用说明&amp;基础参数'!$E$5*'模板使用说明&amp;基础参数'!$E$10,J395*'模板使用说明&amp;基础参数'!$E$5*'模板使用说明&amp;基础参数'!$E$9)),IF(L395="删除",J395*'模板使用说明&amp;基础参数'!$E$6*'模板使用说明&amp;基础参数'!$E$11,IF(L395="修改",J395*'模板使用说明&amp;基础参数'!$E$6*'模板使用说明&amp;基础参数'!$E$10,J395*'模板使用说明&amp;基础参数'!$E$6*'模板使用说明&amp;基础参数'!$E$9)))))</f>
        <v/>
      </c>
      <c r="N395" s="97"/>
    </row>
    <row r="396" customHeight="1" spans="1:14">
      <c r="A396" s="91">
        <f t="shared" si="6"/>
        <v>391</v>
      </c>
      <c r="B396" s="92"/>
      <c r="C396" s="92"/>
      <c r="D396" s="92"/>
      <c r="E396" s="92"/>
      <c r="F396" s="93"/>
      <c r="G396" s="93"/>
      <c r="H396" s="93"/>
      <c r="I396" s="91"/>
      <c r="J396" s="11" t="str">
        <f>IF(I396="ILF",IF($C$1="预估功能点",'模板使用说明&amp;基础参数'!$E$14,'模板使用说明&amp;基础参数'!$E$21),IF(I396="EIF",IF($C$1="预估功能点",'模板使用说明&amp;基础参数'!$E$15,'模板使用说明&amp;基础参数'!$E$22),IF(I396="EI",IF($C$1="预估功能点",'模板使用说明&amp;基础参数'!$E$16,'模板使用说明&amp;基础参数'!$E$23),IF(I396="EO",IF($C$1="预估功能点",'模板使用说明&amp;基础参数'!$E$17,'模板使用说明&amp;基础参数'!$E$24),IF(I396="EQ",IF($C$1="预估功能点",'模板使用说明&amp;基础参数'!$E$18,'模板使用说明&amp;基础参数'!$E$25),"")))))</f>
        <v/>
      </c>
      <c r="K396" s="95"/>
      <c r="L396" s="95"/>
      <c r="M396" s="96" t="str">
        <f>IF(J396="","",IF(K396="高",IF(L396="删除",J396*'模板使用说明&amp;基础参数'!$E$4*'模板使用说明&amp;基础参数'!$E$11,IF(L396="修改",J396*'模板使用说明&amp;基础参数'!$E$4*'模板使用说明&amp;基础参数'!$E$10,J396*'模板使用说明&amp;基础参数'!$E$4*'模板使用说明&amp;基础参数'!$E$9)),IF(K396="中",IF(L396="删除",J396*'模板使用说明&amp;基础参数'!$E$5*'模板使用说明&amp;基础参数'!$E$11,IF(L396="修改",J396*'模板使用说明&amp;基础参数'!$E$5*'模板使用说明&amp;基础参数'!$E$10,J396*'模板使用说明&amp;基础参数'!$E$5*'模板使用说明&amp;基础参数'!$E$9)),IF(L396="删除",J396*'模板使用说明&amp;基础参数'!$E$6*'模板使用说明&amp;基础参数'!$E$11,IF(L396="修改",J396*'模板使用说明&amp;基础参数'!$E$6*'模板使用说明&amp;基础参数'!$E$10,J396*'模板使用说明&amp;基础参数'!$E$6*'模板使用说明&amp;基础参数'!$E$9)))))</f>
        <v/>
      </c>
      <c r="N396" s="97"/>
    </row>
    <row r="397" customHeight="1" spans="1:14">
      <c r="A397" s="91">
        <f t="shared" si="6"/>
        <v>392</v>
      </c>
      <c r="B397" s="92"/>
      <c r="C397" s="92"/>
      <c r="D397" s="92"/>
      <c r="E397" s="92"/>
      <c r="F397" s="93"/>
      <c r="G397" s="93"/>
      <c r="H397" s="93"/>
      <c r="I397" s="91"/>
      <c r="J397" s="11" t="str">
        <f>IF(I397="ILF",IF($C$1="预估功能点",'模板使用说明&amp;基础参数'!$E$14,'模板使用说明&amp;基础参数'!$E$21),IF(I397="EIF",IF($C$1="预估功能点",'模板使用说明&amp;基础参数'!$E$15,'模板使用说明&amp;基础参数'!$E$22),IF(I397="EI",IF($C$1="预估功能点",'模板使用说明&amp;基础参数'!$E$16,'模板使用说明&amp;基础参数'!$E$23),IF(I397="EO",IF($C$1="预估功能点",'模板使用说明&amp;基础参数'!$E$17,'模板使用说明&amp;基础参数'!$E$24),IF(I397="EQ",IF($C$1="预估功能点",'模板使用说明&amp;基础参数'!$E$18,'模板使用说明&amp;基础参数'!$E$25),"")))))</f>
        <v/>
      </c>
      <c r="K397" s="95"/>
      <c r="L397" s="95"/>
      <c r="M397" s="96" t="str">
        <f>IF(J397="","",IF(K397="高",IF(L397="删除",J397*'模板使用说明&amp;基础参数'!$E$4*'模板使用说明&amp;基础参数'!$E$11,IF(L397="修改",J397*'模板使用说明&amp;基础参数'!$E$4*'模板使用说明&amp;基础参数'!$E$10,J397*'模板使用说明&amp;基础参数'!$E$4*'模板使用说明&amp;基础参数'!$E$9)),IF(K397="中",IF(L397="删除",J397*'模板使用说明&amp;基础参数'!$E$5*'模板使用说明&amp;基础参数'!$E$11,IF(L397="修改",J397*'模板使用说明&amp;基础参数'!$E$5*'模板使用说明&amp;基础参数'!$E$10,J397*'模板使用说明&amp;基础参数'!$E$5*'模板使用说明&amp;基础参数'!$E$9)),IF(L397="删除",J397*'模板使用说明&amp;基础参数'!$E$6*'模板使用说明&amp;基础参数'!$E$11,IF(L397="修改",J397*'模板使用说明&amp;基础参数'!$E$6*'模板使用说明&amp;基础参数'!$E$10,J397*'模板使用说明&amp;基础参数'!$E$6*'模板使用说明&amp;基础参数'!$E$9)))))</f>
        <v/>
      </c>
      <c r="N397" s="97"/>
    </row>
    <row r="398" customHeight="1" spans="1:14">
      <c r="A398" s="91">
        <f t="shared" si="6"/>
        <v>393</v>
      </c>
      <c r="B398" s="92"/>
      <c r="C398" s="92"/>
      <c r="D398" s="92"/>
      <c r="E398" s="92"/>
      <c r="F398" s="93"/>
      <c r="G398" s="93"/>
      <c r="H398" s="93"/>
      <c r="I398" s="91"/>
      <c r="J398" s="11" t="str">
        <f>IF(I398="ILF",IF($C$1="预估功能点",'模板使用说明&amp;基础参数'!$E$14,'模板使用说明&amp;基础参数'!$E$21),IF(I398="EIF",IF($C$1="预估功能点",'模板使用说明&amp;基础参数'!$E$15,'模板使用说明&amp;基础参数'!$E$22),IF(I398="EI",IF($C$1="预估功能点",'模板使用说明&amp;基础参数'!$E$16,'模板使用说明&amp;基础参数'!$E$23),IF(I398="EO",IF($C$1="预估功能点",'模板使用说明&amp;基础参数'!$E$17,'模板使用说明&amp;基础参数'!$E$24),IF(I398="EQ",IF($C$1="预估功能点",'模板使用说明&amp;基础参数'!$E$18,'模板使用说明&amp;基础参数'!$E$25),"")))))</f>
        <v/>
      </c>
      <c r="K398" s="95"/>
      <c r="L398" s="95"/>
      <c r="M398" s="96" t="str">
        <f>IF(J398="","",IF(K398="高",IF(L398="删除",J398*'模板使用说明&amp;基础参数'!$E$4*'模板使用说明&amp;基础参数'!$E$11,IF(L398="修改",J398*'模板使用说明&amp;基础参数'!$E$4*'模板使用说明&amp;基础参数'!$E$10,J398*'模板使用说明&amp;基础参数'!$E$4*'模板使用说明&amp;基础参数'!$E$9)),IF(K398="中",IF(L398="删除",J398*'模板使用说明&amp;基础参数'!$E$5*'模板使用说明&amp;基础参数'!$E$11,IF(L398="修改",J398*'模板使用说明&amp;基础参数'!$E$5*'模板使用说明&amp;基础参数'!$E$10,J398*'模板使用说明&amp;基础参数'!$E$5*'模板使用说明&amp;基础参数'!$E$9)),IF(L398="删除",J398*'模板使用说明&amp;基础参数'!$E$6*'模板使用说明&amp;基础参数'!$E$11,IF(L398="修改",J398*'模板使用说明&amp;基础参数'!$E$6*'模板使用说明&amp;基础参数'!$E$10,J398*'模板使用说明&amp;基础参数'!$E$6*'模板使用说明&amp;基础参数'!$E$9)))))</f>
        <v/>
      </c>
      <c r="N398" s="97"/>
    </row>
    <row r="399" customHeight="1" spans="1:14">
      <c r="A399" s="91">
        <f t="shared" si="6"/>
        <v>394</v>
      </c>
      <c r="B399" s="92"/>
      <c r="C399" s="92"/>
      <c r="D399" s="92"/>
      <c r="E399" s="92"/>
      <c r="F399" s="93"/>
      <c r="G399" s="93"/>
      <c r="H399" s="93"/>
      <c r="I399" s="91"/>
      <c r="J399" s="11" t="str">
        <f>IF(I399="ILF",IF($C$1="预估功能点",'模板使用说明&amp;基础参数'!$E$14,'模板使用说明&amp;基础参数'!$E$21),IF(I399="EIF",IF($C$1="预估功能点",'模板使用说明&amp;基础参数'!$E$15,'模板使用说明&amp;基础参数'!$E$22),IF(I399="EI",IF($C$1="预估功能点",'模板使用说明&amp;基础参数'!$E$16,'模板使用说明&amp;基础参数'!$E$23),IF(I399="EO",IF($C$1="预估功能点",'模板使用说明&amp;基础参数'!$E$17,'模板使用说明&amp;基础参数'!$E$24),IF(I399="EQ",IF($C$1="预估功能点",'模板使用说明&amp;基础参数'!$E$18,'模板使用说明&amp;基础参数'!$E$25),"")))))</f>
        <v/>
      </c>
      <c r="K399" s="95"/>
      <c r="L399" s="95"/>
      <c r="M399" s="96" t="str">
        <f>IF(J399="","",IF(K399="高",IF(L399="删除",J399*'模板使用说明&amp;基础参数'!$E$4*'模板使用说明&amp;基础参数'!$E$11,IF(L399="修改",J399*'模板使用说明&amp;基础参数'!$E$4*'模板使用说明&amp;基础参数'!$E$10,J399*'模板使用说明&amp;基础参数'!$E$4*'模板使用说明&amp;基础参数'!$E$9)),IF(K399="中",IF(L399="删除",J399*'模板使用说明&amp;基础参数'!$E$5*'模板使用说明&amp;基础参数'!$E$11,IF(L399="修改",J399*'模板使用说明&amp;基础参数'!$E$5*'模板使用说明&amp;基础参数'!$E$10,J399*'模板使用说明&amp;基础参数'!$E$5*'模板使用说明&amp;基础参数'!$E$9)),IF(L399="删除",J399*'模板使用说明&amp;基础参数'!$E$6*'模板使用说明&amp;基础参数'!$E$11,IF(L399="修改",J399*'模板使用说明&amp;基础参数'!$E$6*'模板使用说明&amp;基础参数'!$E$10,J399*'模板使用说明&amp;基础参数'!$E$6*'模板使用说明&amp;基础参数'!$E$9)))))</f>
        <v/>
      </c>
      <c r="N399" s="97"/>
    </row>
    <row r="400" customHeight="1" spans="1:14">
      <c r="A400" s="91">
        <f t="shared" si="6"/>
        <v>395</v>
      </c>
      <c r="B400" s="92"/>
      <c r="C400" s="92"/>
      <c r="D400" s="92"/>
      <c r="E400" s="92"/>
      <c r="F400" s="93"/>
      <c r="G400" s="93"/>
      <c r="H400" s="93"/>
      <c r="I400" s="91"/>
      <c r="J400" s="11" t="str">
        <f>IF(I400="ILF",IF($C$1="预估功能点",'模板使用说明&amp;基础参数'!$E$14,'模板使用说明&amp;基础参数'!$E$21),IF(I400="EIF",IF($C$1="预估功能点",'模板使用说明&amp;基础参数'!$E$15,'模板使用说明&amp;基础参数'!$E$22),IF(I400="EI",IF($C$1="预估功能点",'模板使用说明&amp;基础参数'!$E$16,'模板使用说明&amp;基础参数'!$E$23),IF(I400="EO",IF($C$1="预估功能点",'模板使用说明&amp;基础参数'!$E$17,'模板使用说明&amp;基础参数'!$E$24),IF(I400="EQ",IF($C$1="预估功能点",'模板使用说明&amp;基础参数'!$E$18,'模板使用说明&amp;基础参数'!$E$25),"")))))</f>
        <v/>
      </c>
      <c r="K400" s="95"/>
      <c r="L400" s="95"/>
      <c r="M400" s="96" t="str">
        <f>IF(J400="","",IF(K400="高",IF(L400="删除",J400*'模板使用说明&amp;基础参数'!$E$4*'模板使用说明&amp;基础参数'!$E$11,IF(L400="修改",J400*'模板使用说明&amp;基础参数'!$E$4*'模板使用说明&amp;基础参数'!$E$10,J400*'模板使用说明&amp;基础参数'!$E$4*'模板使用说明&amp;基础参数'!$E$9)),IF(K400="中",IF(L400="删除",J400*'模板使用说明&amp;基础参数'!$E$5*'模板使用说明&amp;基础参数'!$E$11,IF(L400="修改",J400*'模板使用说明&amp;基础参数'!$E$5*'模板使用说明&amp;基础参数'!$E$10,J400*'模板使用说明&amp;基础参数'!$E$5*'模板使用说明&amp;基础参数'!$E$9)),IF(L400="删除",J400*'模板使用说明&amp;基础参数'!$E$6*'模板使用说明&amp;基础参数'!$E$11,IF(L400="修改",J400*'模板使用说明&amp;基础参数'!$E$6*'模板使用说明&amp;基础参数'!$E$10,J400*'模板使用说明&amp;基础参数'!$E$6*'模板使用说明&amp;基础参数'!$E$9)))))</f>
        <v/>
      </c>
      <c r="N400" s="97"/>
    </row>
    <row r="401" customHeight="1" spans="1:14">
      <c r="A401" s="91">
        <f t="shared" si="6"/>
        <v>396</v>
      </c>
      <c r="B401" s="92"/>
      <c r="C401" s="92"/>
      <c r="D401" s="92"/>
      <c r="E401" s="92"/>
      <c r="F401" s="93"/>
      <c r="G401" s="93"/>
      <c r="H401" s="93"/>
      <c r="I401" s="91"/>
      <c r="J401" s="11" t="str">
        <f>IF(I401="ILF",IF($C$1="预估功能点",'模板使用说明&amp;基础参数'!$E$14,'模板使用说明&amp;基础参数'!$E$21),IF(I401="EIF",IF($C$1="预估功能点",'模板使用说明&amp;基础参数'!$E$15,'模板使用说明&amp;基础参数'!$E$22),IF(I401="EI",IF($C$1="预估功能点",'模板使用说明&amp;基础参数'!$E$16,'模板使用说明&amp;基础参数'!$E$23),IF(I401="EO",IF($C$1="预估功能点",'模板使用说明&amp;基础参数'!$E$17,'模板使用说明&amp;基础参数'!$E$24),IF(I401="EQ",IF($C$1="预估功能点",'模板使用说明&amp;基础参数'!$E$18,'模板使用说明&amp;基础参数'!$E$25),"")))))</f>
        <v/>
      </c>
      <c r="K401" s="95"/>
      <c r="L401" s="95"/>
      <c r="M401" s="96" t="str">
        <f>IF(J401="","",IF(K401="高",IF(L401="删除",J401*'模板使用说明&amp;基础参数'!$E$4*'模板使用说明&amp;基础参数'!$E$11,IF(L401="修改",J401*'模板使用说明&amp;基础参数'!$E$4*'模板使用说明&amp;基础参数'!$E$10,J401*'模板使用说明&amp;基础参数'!$E$4*'模板使用说明&amp;基础参数'!$E$9)),IF(K401="中",IF(L401="删除",J401*'模板使用说明&amp;基础参数'!$E$5*'模板使用说明&amp;基础参数'!$E$11,IF(L401="修改",J401*'模板使用说明&amp;基础参数'!$E$5*'模板使用说明&amp;基础参数'!$E$10,J401*'模板使用说明&amp;基础参数'!$E$5*'模板使用说明&amp;基础参数'!$E$9)),IF(L401="删除",J401*'模板使用说明&amp;基础参数'!$E$6*'模板使用说明&amp;基础参数'!$E$11,IF(L401="修改",J401*'模板使用说明&amp;基础参数'!$E$6*'模板使用说明&amp;基础参数'!$E$10,J401*'模板使用说明&amp;基础参数'!$E$6*'模板使用说明&amp;基础参数'!$E$9)))))</f>
        <v/>
      </c>
      <c r="N401" s="97"/>
    </row>
    <row r="402" customHeight="1" spans="1:14">
      <c r="A402" s="91">
        <f t="shared" si="6"/>
        <v>397</v>
      </c>
      <c r="B402" s="92"/>
      <c r="C402" s="92"/>
      <c r="D402" s="92"/>
      <c r="E402" s="92"/>
      <c r="F402" s="93"/>
      <c r="G402" s="93"/>
      <c r="H402" s="93"/>
      <c r="I402" s="91"/>
      <c r="J402" s="11" t="str">
        <f>IF(I402="ILF",IF($C$1="预估功能点",'模板使用说明&amp;基础参数'!$E$14,'模板使用说明&amp;基础参数'!$E$21),IF(I402="EIF",IF($C$1="预估功能点",'模板使用说明&amp;基础参数'!$E$15,'模板使用说明&amp;基础参数'!$E$22),IF(I402="EI",IF($C$1="预估功能点",'模板使用说明&amp;基础参数'!$E$16,'模板使用说明&amp;基础参数'!$E$23),IF(I402="EO",IF($C$1="预估功能点",'模板使用说明&amp;基础参数'!$E$17,'模板使用说明&amp;基础参数'!$E$24),IF(I402="EQ",IF($C$1="预估功能点",'模板使用说明&amp;基础参数'!$E$18,'模板使用说明&amp;基础参数'!$E$25),"")))))</f>
        <v/>
      </c>
      <c r="K402" s="95"/>
      <c r="L402" s="95"/>
      <c r="M402" s="96" t="str">
        <f>IF(J402="","",IF(K402="高",IF(L402="删除",J402*'模板使用说明&amp;基础参数'!$E$4*'模板使用说明&amp;基础参数'!$E$11,IF(L402="修改",J402*'模板使用说明&amp;基础参数'!$E$4*'模板使用说明&amp;基础参数'!$E$10,J402*'模板使用说明&amp;基础参数'!$E$4*'模板使用说明&amp;基础参数'!$E$9)),IF(K402="中",IF(L402="删除",J402*'模板使用说明&amp;基础参数'!$E$5*'模板使用说明&amp;基础参数'!$E$11,IF(L402="修改",J402*'模板使用说明&amp;基础参数'!$E$5*'模板使用说明&amp;基础参数'!$E$10,J402*'模板使用说明&amp;基础参数'!$E$5*'模板使用说明&amp;基础参数'!$E$9)),IF(L402="删除",J402*'模板使用说明&amp;基础参数'!$E$6*'模板使用说明&amp;基础参数'!$E$11,IF(L402="修改",J402*'模板使用说明&amp;基础参数'!$E$6*'模板使用说明&amp;基础参数'!$E$10,J402*'模板使用说明&amp;基础参数'!$E$6*'模板使用说明&amp;基础参数'!$E$9)))))</f>
        <v/>
      </c>
      <c r="N402" s="97"/>
    </row>
    <row r="403" customHeight="1" spans="1:14">
      <c r="A403" s="91">
        <f t="shared" si="6"/>
        <v>398</v>
      </c>
      <c r="B403" s="92"/>
      <c r="C403" s="92"/>
      <c r="D403" s="92"/>
      <c r="E403" s="92"/>
      <c r="F403" s="93"/>
      <c r="G403" s="93"/>
      <c r="H403" s="93"/>
      <c r="I403" s="91"/>
      <c r="J403" s="11" t="str">
        <f>IF(I403="ILF",IF($C$1="预估功能点",'模板使用说明&amp;基础参数'!$E$14,'模板使用说明&amp;基础参数'!$E$21),IF(I403="EIF",IF($C$1="预估功能点",'模板使用说明&amp;基础参数'!$E$15,'模板使用说明&amp;基础参数'!$E$22),IF(I403="EI",IF($C$1="预估功能点",'模板使用说明&amp;基础参数'!$E$16,'模板使用说明&amp;基础参数'!$E$23),IF(I403="EO",IF($C$1="预估功能点",'模板使用说明&amp;基础参数'!$E$17,'模板使用说明&amp;基础参数'!$E$24),IF(I403="EQ",IF($C$1="预估功能点",'模板使用说明&amp;基础参数'!$E$18,'模板使用说明&amp;基础参数'!$E$25),"")))))</f>
        <v/>
      </c>
      <c r="K403" s="95"/>
      <c r="L403" s="95"/>
      <c r="M403" s="96" t="str">
        <f>IF(J403="","",IF(K403="高",IF(L403="删除",J403*'模板使用说明&amp;基础参数'!$E$4*'模板使用说明&amp;基础参数'!$E$11,IF(L403="修改",J403*'模板使用说明&amp;基础参数'!$E$4*'模板使用说明&amp;基础参数'!$E$10,J403*'模板使用说明&amp;基础参数'!$E$4*'模板使用说明&amp;基础参数'!$E$9)),IF(K403="中",IF(L403="删除",J403*'模板使用说明&amp;基础参数'!$E$5*'模板使用说明&amp;基础参数'!$E$11,IF(L403="修改",J403*'模板使用说明&amp;基础参数'!$E$5*'模板使用说明&amp;基础参数'!$E$10,J403*'模板使用说明&amp;基础参数'!$E$5*'模板使用说明&amp;基础参数'!$E$9)),IF(L403="删除",J403*'模板使用说明&amp;基础参数'!$E$6*'模板使用说明&amp;基础参数'!$E$11,IF(L403="修改",J403*'模板使用说明&amp;基础参数'!$E$6*'模板使用说明&amp;基础参数'!$E$10,J403*'模板使用说明&amp;基础参数'!$E$6*'模板使用说明&amp;基础参数'!$E$9)))))</f>
        <v/>
      </c>
      <c r="N403" s="97"/>
    </row>
    <row r="404" customHeight="1" spans="1:14">
      <c r="A404" s="91">
        <f t="shared" si="6"/>
        <v>399</v>
      </c>
      <c r="B404" s="92"/>
      <c r="C404" s="92"/>
      <c r="D404" s="92"/>
      <c r="E404" s="92"/>
      <c r="F404" s="93"/>
      <c r="G404" s="93"/>
      <c r="H404" s="93"/>
      <c r="I404" s="91"/>
      <c r="J404" s="11" t="str">
        <f>IF(I404="ILF",IF($C$1="预估功能点",'模板使用说明&amp;基础参数'!$E$14,'模板使用说明&amp;基础参数'!$E$21),IF(I404="EIF",IF($C$1="预估功能点",'模板使用说明&amp;基础参数'!$E$15,'模板使用说明&amp;基础参数'!$E$22),IF(I404="EI",IF($C$1="预估功能点",'模板使用说明&amp;基础参数'!$E$16,'模板使用说明&amp;基础参数'!$E$23),IF(I404="EO",IF($C$1="预估功能点",'模板使用说明&amp;基础参数'!$E$17,'模板使用说明&amp;基础参数'!$E$24),IF(I404="EQ",IF($C$1="预估功能点",'模板使用说明&amp;基础参数'!$E$18,'模板使用说明&amp;基础参数'!$E$25),"")))))</f>
        <v/>
      </c>
      <c r="K404" s="95"/>
      <c r="L404" s="95"/>
      <c r="M404" s="96" t="str">
        <f>IF(J404="","",IF(K404="高",IF(L404="删除",J404*'模板使用说明&amp;基础参数'!$E$4*'模板使用说明&amp;基础参数'!$E$11,IF(L404="修改",J404*'模板使用说明&amp;基础参数'!$E$4*'模板使用说明&amp;基础参数'!$E$10,J404*'模板使用说明&amp;基础参数'!$E$4*'模板使用说明&amp;基础参数'!$E$9)),IF(K404="中",IF(L404="删除",J404*'模板使用说明&amp;基础参数'!$E$5*'模板使用说明&amp;基础参数'!$E$11,IF(L404="修改",J404*'模板使用说明&amp;基础参数'!$E$5*'模板使用说明&amp;基础参数'!$E$10,J404*'模板使用说明&amp;基础参数'!$E$5*'模板使用说明&amp;基础参数'!$E$9)),IF(L404="删除",J404*'模板使用说明&amp;基础参数'!$E$6*'模板使用说明&amp;基础参数'!$E$11,IF(L404="修改",J404*'模板使用说明&amp;基础参数'!$E$6*'模板使用说明&amp;基础参数'!$E$10,J404*'模板使用说明&amp;基础参数'!$E$6*'模板使用说明&amp;基础参数'!$E$9)))))</f>
        <v/>
      </c>
      <c r="N404" s="97"/>
    </row>
    <row r="405" customHeight="1" spans="1:14">
      <c r="A405" s="91">
        <f t="shared" si="6"/>
        <v>400</v>
      </c>
      <c r="B405" s="92"/>
      <c r="C405" s="92"/>
      <c r="D405" s="92"/>
      <c r="E405" s="92"/>
      <c r="F405" s="93"/>
      <c r="G405" s="93"/>
      <c r="H405" s="93"/>
      <c r="I405" s="91"/>
      <c r="J405" s="11" t="str">
        <f>IF(I405="ILF",IF($C$1="预估功能点",'模板使用说明&amp;基础参数'!$E$14,'模板使用说明&amp;基础参数'!$E$21),IF(I405="EIF",IF($C$1="预估功能点",'模板使用说明&amp;基础参数'!$E$15,'模板使用说明&amp;基础参数'!$E$22),IF(I405="EI",IF($C$1="预估功能点",'模板使用说明&amp;基础参数'!$E$16,'模板使用说明&amp;基础参数'!$E$23),IF(I405="EO",IF($C$1="预估功能点",'模板使用说明&amp;基础参数'!$E$17,'模板使用说明&amp;基础参数'!$E$24),IF(I405="EQ",IF($C$1="预估功能点",'模板使用说明&amp;基础参数'!$E$18,'模板使用说明&amp;基础参数'!$E$25),"")))))</f>
        <v/>
      </c>
      <c r="K405" s="95"/>
      <c r="L405" s="95"/>
      <c r="M405" s="96" t="str">
        <f>IF(J405="","",IF(K405="高",IF(L405="删除",J405*'模板使用说明&amp;基础参数'!$E$4*'模板使用说明&amp;基础参数'!$E$11,IF(L405="修改",J405*'模板使用说明&amp;基础参数'!$E$4*'模板使用说明&amp;基础参数'!$E$10,J405*'模板使用说明&amp;基础参数'!$E$4*'模板使用说明&amp;基础参数'!$E$9)),IF(K405="中",IF(L405="删除",J405*'模板使用说明&amp;基础参数'!$E$5*'模板使用说明&amp;基础参数'!$E$11,IF(L405="修改",J405*'模板使用说明&amp;基础参数'!$E$5*'模板使用说明&amp;基础参数'!$E$10,J405*'模板使用说明&amp;基础参数'!$E$5*'模板使用说明&amp;基础参数'!$E$9)),IF(L405="删除",J405*'模板使用说明&amp;基础参数'!$E$6*'模板使用说明&amp;基础参数'!$E$11,IF(L405="修改",J405*'模板使用说明&amp;基础参数'!$E$6*'模板使用说明&amp;基础参数'!$E$10,J405*'模板使用说明&amp;基础参数'!$E$6*'模板使用说明&amp;基础参数'!$E$9)))))</f>
        <v/>
      </c>
      <c r="N405" s="97"/>
    </row>
    <row r="406" customHeight="1" spans="1:14">
      <c r="A406" s="91">
        <f t="shared" si="6"/>
        <v>401</v>
      </c>
      <c r="B406" s="92"/>
      <c r="C406" s="92"/>
      <c r="D406" s="92"/>
      <c r="E406" s="92"/>
      <c r="F406" s="93"/>
      <c r="G406" s="93"/>
      <c r="H406" s="93"/>
      <c r="I406" s="91"/>
      <c r="J406" s="11" t="str">
        <f>IF(I406="ILF",IF($C$1="预估功能点",'模板使用说明&amp;基础参数'!$E$14,'模板使用说明&amp;基础参数'!$E$21),IF(I406="EIF",IF($C$1="预估功能点",'模板使用说明&amp;基础参数'!$E$15,'模板使用说明&amp;基础参数'!$E$22),IF(I406="EI",IF($C$1="预估功能点",'模板使用说明&amp;基础参数'!$E$16,'模板使用说明&amp;基础参数'!$E$23),IF(I406="EO",IF($C$1="预估功能点",'模板使用说明&amp;基础参数'!$E$17,'模板使用说明&amp;基础参数'!$E$24),IF(I406="EQ",IF($C$1="预估功能点",'模板使用说明&amp;基础参数'!$E$18,'模板使用说明&amp;基础参数'!$E$25),"")))))</f>
        <v/>
      </c>
      <c r="K406" s="95"/>
      <c r="L406" s="95"/>
      <c r="M406" s="96" t="str">
        <f>IF(J406="","",IF(K406="高",IF(L406="删除",J406*'模板使用说明&amp;基础参数'!$E$4*'模板使用说明&amp;基础参数'!$E$11,IF(L406="修改",J406*'模板使用说明&amp;基础参数'!$E$4*'模板使用说明&amp;基础参数'!$E$10,J406*'模板使用说明&amp;基础参数'!$E$4*'模板使用说明&amp;基础参数'!$E$9)),IF(K406="中",IF(L406="删除",J406*'模板使用说明&amp;基础参数'!$E$5*'模板使用说明&amp;基础参数'!$E$11,IF(L406="修改",J406*'模板使用说明&amp;基础参数'!$E$5*'模板使用说明&amp;基础参数'!$E$10,J406*'模板使用说明&amp;基础参数'!$E$5*'模板使用说明&amp;基础参数'!$E$9)),IF(L406="删除",J406*'模板使用说明&amp;基础参数'!$E$6*'模板使用说明&amp;基础参数'!$E$11,IF(L406="修改",J406*'模板使用说明&amp;基础参数'!$E$6*'模板使用说明&amp;基础参数'!$E$10,J406*'模板使用说明&amp;基础参数'!$E$6*'模板使用说明&amp;基础参数'!$E$9)))))</f>
        <v/>
      </c>
      <c r="N406" s="97"/>
    </row>
    <row r="407" customHeight="1" spans="1:14">
      <c r="A407" s="91">
        <f t="shared" si="6"/>
        <v>402</v>
      </c>
      <c r="B407" s="92"/>
      <c r="C407" s="92"/>
      <c r="D407" s="92"/>
      <c r="E407" s="92"/>
      <c r="F407" s="93"/>
      <c r="G407" s="93"/>
      <c r="H407" s="93"/>
      <c r="I407" s="91"/>
      <c r="J407" s="11" t="str">
        <f>IF(I407="ILF",IF($C$1="预估功能点",'模板使用说明&amp;基础参数'!$E$14,'模板使用说明&amp;基础参数'!$E$21),IF(I407="EIF",IF($C$1="预估功能点",'模板使用说明&amp;基础参数'!$E$15,'模板使用说明&amp;基础参数'!$E$22),IF(I407="EI",IF($C$1="预估功能点",'模板使用说明&amp;基础参数'!$E$16,'模板使用说明&amp;基础参数'!$E$23),IF(I407="EO",IF($C$1="预估功能点",'模板使用说明&amp;基础参数'!$E$17,'模板使用说明&amp;基础参数'!$E$24),IF(I407="EQ",IF($C$1="预估功能点",'模板使用说明&amp;基础参数'!$E$18,'模板使用说明&amp;基础参数'!$E$25),"")))))</f>
        <v/>
      </c>
      <c r="K407" s="95"/>
      <c r="L407" s="95"/>
      <c r="M407" s="96" t="str">
        <f>IF(J407="","",IF(K407="高",IF(L407="删除",J407*'模板使用说明&amp;基础参数'!$E$4*'模板使用说明&amp;基础参数'!$E$11,IF(L407="修改",J407*'模板使用说明&amp;基础参数'!$E$4*'模板使用说明&amp;基础参数'!$E$10,J407*'模板使用说明&amp;基础参数'!$E$4*'模板使用说明&amp;基础参数'!$E$9)),IF(K407="中",IF(L407="删除",J407*'模板使用说明&amp;基础参数'!$E$5*'模板使用说明&amp;基础参数'!$E$11,IF(L407="修改",J407*'模板使用说明&amp;基础参数'!$E$5*'模板使用说明&amp;基础参数'!$E$10,J407*'模板使用说明&amp;基础参数'!$E$5*'模板使用说明&amp;基础参数'!$E$9)),IF(L407="删除",J407*'模板使用说明&amp;基础参数'!$E$6*'模板使用说明&amp;基础参数'!$E$11,IF(L407="修改",J407*'模板使用说明&amp;基础参数'!$E$6*'模板使用说明&amp;基础参数'!$E$10,J407*'模板使用说明&amp;基础参数'!$E$6*'模板使用说明&amp;基础参数'!$E$9)))))</f>
        <v/>
      </c>
      <c r="N407" s="97"/>
    </row>
    <row r="408" customHeight="1" spans="1:14">
      <c r="A408" s="91">
        <f t="shared" si="6"/>
        <v>403</v>
      </c>
      <c r="B408" s="92"/>
      <c r="C408" s="92"/>
      <c r="D408" s="92"/>
      <c r="E408" s="92"/>
      <c r="F408" s="93"/>
      <c r="G408" s="93"/>
      <c r="H408" s="93"/>
      <c r="I408" s="91"/>
      <c r="J408" s="11" t="str">
        <f>IF(I408="ILF",IF($C$1="预估功能点",'模板使用说明&amp;基础参数'!$E$14,'模板使用说明&amp;基础参数'!$E$21),IF(I408="EIF",IF($C$1="预估功能点",'模板使用说明&amp;基础参数'!$E$15,'模板使用说明&amp;基础参数'!$E$22),IF(I408="EI",IF($C$1="预估功能点",'模板使用说明&amp;基础参数'!$E$16,'模板使用说明&amp;基础参数'!$E$23),IF(I408="EO",IF($C$1="预估功能点",'模板使用说明&amp;基础参数'!$E$17,'模板使用说明&amp;基础参数'!$E$24),IF(I408="EQ",IF($C$1="预估功能点",'模板使用说明&amp;基础参数'!$E$18,'模板使用说明&amp;基础参数'!$E$25),"")))))</f>
        <v/>
      </c>
      <c r="K408" s="95"/>
      <c r="L408" s="95"/>
      <c r="M408" s="96" t="str">
        <f>IF(J408="","",IF(K408="高",IF(L408="删除",J408*'模板使用说明&amp;基础参数'!$E$4*'模板使用说明&amp;基础参数'!$E$11,IF(L408="修改",J408*'模板使用说明&amp;基础参数'!$E$4*'模板使用说明&amp;基础参数'!$E$10,J408*'模板使用说明&amp;基础参数'!$E$4*'模板使用说明&amp;基础参数'!$E$9)),IF(K408="中",IF(L408="删除",J408*'模板使用说明&amp;基础参数'!$E$5*'模板使用说明&amp;基础参数'!$E$11,IF(L408="修改",J408*'模板使用说明&amp;基础参数'!$E$5*'模板使用说明&amp;基础参数'!$E$10,J408*'模板使用说明&amp;基础参数'!$E$5*'模板使用说明&amp;基础参数'!$E$9)),IF(L408="删除",J408*'模板使用说明&amp;基础参数'!$E$6*'模板使用说明&amp;基础参数'!$E$11,IF(L408="修改",J408*'模板使用说明&amp;基础参数'!$E$6*'模板使用说明&amp;基础参数'!$E$10,J408*'模板使用说明&amp;基础参数'!$E$6*'模板使用说明&amp;基础参数'!$E$9)))))</f>
        <v/>
      </c>
      <c r="N408" s="97"/>
    </row>
    <row r="409" customHeight="1" spans="1:14">
      <c r="A409" s="91">
        <f t="shared" si="6"/>
        <v>404</v>
      </c>
      <c r="B409" s="92"/>
      <c r="C409" s="92"/>
      <c r="D409" s="92"/>
      <c r="E409" s="92"/>
      <c r="F409" s="93"/>
      <c r="G409" s="93"/>
      <c r="H409" s="93"/>
      <c r="I409" s="91"/>
      <c r="J409" s="11" t="str">
        <f>IF(I409="ILF",IF($C$1="预估功能点",'模板使用说明&amp;基础参数'!$E$14,'模板使用说明&amp;基础参数'!$E$21),IF(I409="EIF",IF($C$1="预估功能点",'模板使用说明&amp;基础参数'!$E$15,'模板使用说明&amp;基础参数'!$E$22),IF(I409="EI",IF($C$1="预估功能点",'模板使用说明&amp;基础参数'!$E$16,'模板使用说明&amp;基础参数'!$E$23),IF(I409="EO",IF($C$1="预估功能点",'模板使用说明&amp;基础参数'!$E$17,'模板使用说明&amp;基础参数'!$E$24),IF(I409="EQ",IF($C$1="预估功能点",'模板使用说明&amp;基础参数'!$E$18,'模板使用说明&amp;基础参数'!$E$25),"")))))</f>
        <v/>
      </c>
      <c r="K409" s="95"/>
      <c r="L409" s="95"/>
      <c r="M409" s="96" t="str">
        <f>IF(J409="","",IF(K409="高",IF(L409="删除",J409*'模板使用说明&amp;基础参数'!$E$4*'模板使用说明&amp;基础参数'!$E$11,IF(L409="修改",J409*'模板使用说明&amp;基础参数'!$E$4*'模板使用说明&amp;基础参数'!$E$10,J409*'模板使用说明&amp;基础参数'!$E$4*'模板使用说明&amp;基础参数'!$E$9)),IF(K409="中",IF(L409="删除",J409*'模板使用说明&amp;基础参数'!$E$5*'模板使用说明&amp;基础参数'!$E$11,IF(L409="修改",J409*'模板使用说明&amp;基础参数'!$E$5*'模板使用说明&amp;基础参数'!$E$10,J409*'模板使用说明&amp;基础参数'!$E$5*'模板使用说明&amp;基础参数'!$E$9)),IF(L409="删除",J409*'模板使用说明&amp;基础参数'!$E$6*'模板使用说明&amp;基础参数'!$E$11,IF(L409="修改",J409*'模板使用说明&amp;基础参数'!$E$6*'模板使用说明&amp;基础参数'!$E$10,J409*'模板使用说明&amp;基础参数'!$E$6*'模板使用说明&amp;基础参数'!$E$9)))))</f>
        <v/>
      </c>
      <c r="N409" s="97"/>
    </row>
    <row r="410" customHeight="1" spans="1:14">
      <c r="A410" s="91">
        <f t="shared" si="6"/>
        <v>405</v>
      </c>
      <c r="B410" s="92"/>
      <c r="C410" s="92"/>
      <c r="D410" s="92"/>
      <c r="E410" s="92"/>
      <c r="F410" s="93"/>
      <c r="G410" s="93"/>
      <c r="H410" s="93"/>
      <c r="I410" s="91"/>
      <c r="J410" s="11" t="str">
        <f>IF(I410="ILF",IF($C$1="预估功能点",'模板使用说明&amp;基础参数'!$E$14,'模板使用说明&amp;基础参数'!$E$21),IF(I410="EIF",IF($C$1="预估功能点",'模板使用说明&amp;基础参数'!$E$15,'模板使用说明&amp;基础参数'!$E$22),IF(I410="EI",IF($C$1="预估功能点",'模板使用说明&amp;基础参数'!$E$16,'模板使用说明&amp;基础参数'!$E$23),IF(I410="EO",IF($C$1="预估功能点",'模板使用说明&amp;基础参数'!$E$17,'模板使用说明&amp;基础参数'!$E$24),IF(I410="EQ",IF($C$1="预估功能点",'模板使用说明&amp;基础参数'!$E$18,'模板使用说明&amp;基础参数'!$E$25),"")))))</f>
        <v/>
      </c>
      <c r="K410" s="95"/>
      <c r="L410" s="95"/>
      <c r="M410" s="96" t="str">
        <f>IF(J410="","",IF(K410="高",IF(L410="删除",J410*'模板使用说明&amp;基础参数'!$E$4*'模板使用说明&amp;基础参数'!$E$11,IF(L410="修改",J410*'模板使用说明&amp;基础参数'!$E$4*'模板使用说明&amp;基础参数'!$E$10,J410*'模板使用说明&amp;基础参数'!$E$4*'模板使用说明&amp;基础参数'!$E$9)),IF(K410="中",IF(L410="删除",J410*'模板使用说明&amp;基础参数'!$E$5*'模板使用说明&amp;基础参数'!$E$11,IF(L410="修改",J410*'模板使用说明&amp;基础参数'!$E$5*'模板使用说明&amp;基础参数'!$E$10,J410*'模板使用说明&amp;基础参数'!$E$5*'模板使用说明&amp;基础参数'!$E$9)),IF(L410="删除",J410*'模板使用说明&amp;基础参数'!$E$6*'模板使用说明&amp;基础参数'!$E$11,IF(L410="修改",J410*'模板使用说明&amp;基础参数'!$E$6*'模板使用说明&amp;基础参数'!$E$10,J410*'模板使用说明&amp;基础参数'!$E$6*'模板使用说明&amp;基础参数'!$E$9)))))</f>
        <v/>
      </c>
      <c r="N410" s="97"/>
    </row>
    <row r="411" customHeight="1" spans="1:14">
      <c r="A411" s="91">
        <f t="shared" si="6"/>
        <v>406</v>
      </c>
      <c r="B411" s="92"/>
      <c r="C411" s="92"/>
      <c r="D411" s="92"/>
      <c r="E411" s="92"/>
      <c r="F411" s="93"/>
      <c r="G411" s="93"/>
      <c r="H411" s="93"/>
      <c r="I411" s="91"/>
      <c r="J411" s="11" t="str">
        <f>IF(I411="ILF",IF($C$1="预估功能点",'模板使用说明&amp;基础参数'!$E$14,'模板使用说明&amp;基础参数'!$E$21),IF(I411="EIF",IF($C$1="预估功能点",'模板使用说明&amp;基础参数'!$E$15,'模板使用说明&amp;基础参数'!$E$22),IF(I411="EI",IF($C$1="预估功能点",'模板使用说明&amp;基础参数'!$E$16,'模板使用说明&amp;基础参数'!$E$23),IF(I411="EO",IF($C$1="预估功能点",'模板使用说明&amp;基础参数'!$E$17,'模板使用说明&amp;基础参数'!$E$24),IF(I411="EQ",IF($C$1="预估功能点",'模板使用说明&amp;基础参数'!$E$18,'模板使用说明&amp;基础参数'!$E$25),"")))))</f>
        <v/>
      </c>
      <c r="K411" s="95"/>
      <c r="L411" s="95"/>
      <c r="M411" s="96" t="str">
        <f>IF(J411="","",IF(K411="高",IF(L411="删除",J411*'模板使用说明&amp;基础参数'!$E$4*'模板使用说明&amp;基础参数'!$E$11,IF(L411="修改",J411*'模板使用说明&amp;基础参数'!$E$4*'模板使用说明&amp;基础参数'!$E$10,J411*'模板使用说明&amp;基础参数'!$E$4*'模板使用说明&amp;基础参数'!$E$9)),IF(K411="中",IF(L411="删除",J411*'模板使用说明&amp;基础参数'!$E$5*'模板使用说明&amp;基础参数'!$E$11,IF(L411="修改",J411*'模板使用说明&amp;基础参数'!$E$5*'模板使用说明&amp;基础参数'!$E$10,J411*'模板使用说明&amp;基础参数'!$E$5*'模板使用说明&amp;基础参数'!$E$9)),IF(L411="删除",J411*'模板使用说明&amp;基础参数'!$E$6*'模板使用说明&amp;基础参数'!$E$11,IF(L411="修改",J411*'模板使用说明&amp;基础参数'!$E$6*'模板使用说明&amp;基础参数'!$E$10,J411*'模板使用说明&amp;基础参数'!$E$6*'模板使用说明&amp;基础参数'!$E$9)))))</f>
        <v/>
      </c>
      <c r="N411" s="97"/>
    </row>
    <row r="412" customHeight="1" spans="1:14">
      <c r="A412" s="91">
        <f t="shared" si="6"/>
        <v>407</v>
      </c>
      <c r="B412" s="92"/>
      <c r="C412" s="92"/>
      <c r="D412" s="92"/>
      <c r="E412" s="92"/>
      <c r="F412" s="93"/>
      <c r="G412" s="93"/>
      <c r="H412" s="93"/>
      <c r="I412" s="91"/>
      <c r="J412" s="11" t="str">
        <f>IF(I412="ILF",IF($C$1="预估功能点",'模板使用说明&amp;基础参数'!$E$14,'模板使用说明&amp;基础参数'!$E$21),IF(I412="EIF",IF($C$1="预估功能点",'模板使用说明&amp;基础参数'!$E$15,'模板使用说明&amp;基础参数'!$E$22),IF(I412="EI",IF($C$1="预估功能点",'模板使用说明&amp;基础参数'!$E$16,'模板使用说明&amp;基础参数'!$E$23),IF(I412="EO",IF($C$1="预估功能点",'模板使用说明&amp;基础参数'!$E$17,'模板使用说明&amp;基础参数'!$E$24),IF(I412="EQ",IF($C$1="预估功能点",'模板使用说明&amp;基础参数'!$E$18,'模板使用说明&amp;基础参数'!$E$25),"")))))</f>
        <v/>
      </c>
      <c r="K412" s="95"/>
      <c r="L412" s="95"/>
      <c r="M412" s="96" t="str">
        <f>IF(J412="","",IF(K412="高",IF(L412="删除",J412*'模板使用说明&amp;基础参数'!$E$4*'模板使用说明&amp;基础参数'!$E$11,IF(L412="修改",J412*'模板使用说明&amp;基础参数'!$E$4*'模板使用说明&amp;基础参数'!$E$10,J412*'模板使用说明&amp;基础参数'!$E$4*'模板使用说明&amp;基础参数'!$E$9)),IF(K412="中",IF(L412="删除",J412*'模板使用说明&amp;基础参数'!$E$5*'模板使用说明&amp;基础参数'!$E$11,IF(L412="修改",J412*'模板使用说明&amp;基础参数'!$E$5*'模板使用说明&amp;基础参数'!$E$10,J412*'模板使用说明&amp;基础参数'!$E$5*'模板使用说明&amp;基础参数'!$E$9)),IF(L412="删除",J412*'模板使用说明&amp;基础参数'!$E$6*'模板使用说明&amp;基础参数'!$E$11,IF(L412="修改",J412*'模板使用说明&amp;基础参数'!$E$6*'模板使用说明&amp;基础参数'!$E$10,J412*'模板使用说明&amp;基础参数'!$E$6*'模板使用说明&amp;基础参数'!$E$9)))))</f>
        <v/>
      </c>
      <c r="N412" s="97"/>
    </row>
    <row r="413" customHeight="1" spans="1:14">
      <c r="A413" s="91">
        <f t="shared" si="6"/>
        <v>408</v>
      </c>
      <c r="B413" s="92"/>
      <c r="C413" s="92"/>
      <c r="D413" s="92"/>
      <c r="E413" s="92"/>
      <c r="F413" s="93"/>
      <c r="G413" s="93"/>
      <c r="H413" s="93"/>
      <c r="I413" s="91"/>
      <c r="J413" s="11" t="str">
        <f>IF(I413="ILF",IF($C$1="预估功能点",'模板使用说明&amp;基础参数'!$E$14,'模板使用说明&amp;基础参数'!$E$21),IF(I413="EIF",IF($C$1="预估功能点",'模板使用说明&amp;基础参数'!$E$15,'模板使用说明&amp;基础参数'!$E$22),IF(I413="EI",IF($C$1="预估功能点",'模板使用说明&amp;基础参数'!$E$16,'模板使用说明&amp;基础参数'!$E$23),IF(I413="EO",IF($C$1="预估功能点",'模板使用说明&amp;基础参数'!$E$17,'模板使用说明&amp;基础参数'!$E$24),IF(I413="EQ",IF($C$1="预估功能点",'模板使用说明&amp;基础参数'!$E$18,'模板使用说明&amp;基础参数'!$E$25),"")))))</f>
        <v/>
      </c>
      <c r="K413" s="95"/>
      <c r="L413" s="95"/>
      <c r="M413" s="96" t="str">
        <f>IF(J413="","",IF(K413="高",IF(L413="删除",J413*'模板使用说明&amp;基础参数'!$E$4*'模板使用说明&amp;基础参数'!$E$11,IF(L413="修改",J413*'模板使用说明&amp;基础参数'!$E$4*'模板使用说明&amp;基础参数'!$E$10,J413*'模板使用说明&amp;基础参数'!$E$4*'模板使用说明&amp;基础参数'!$E$9)),IF(K413="中",IF(L413="删除",J413*'模板使用说明&amp;基础参数'!$E$5*'模板使用说明&amp;基础参数'!$E$11,IF(L413="修改",J413*'模板使用说明&amp;基础参数'!$E$5*'模板使用说明&amp;基础参数'!$E$10,J413*'模板使用说明&amp;基础参数'!$E$5*'模板使用说明&amp;基础参数'!$E$9)),IF(L413="删除",J413*'模板使用说明&amp;基础参数'!$E$6*'模板使用说明&amp;基础参数'!$E$11,IF(L413="修改",J413*'模板使用说明&amp;基础参数'!$E$6*'模板使用说明&amp;基础参数'!$E$10,J413*'模板使用说明&amp;基础参数'!$E$6*'模板使用说明&amp;基础参数'!$E$9)))))</f>
        <v/>
      </c>
      <c r="N413" s="97"/>
    </row>
    <row r="414" customHeight="1" spans="1:14">
      <c r="A414" s="91">
        <f t="shared" si="6"/>
        <v>409</v>
      </c>
      <c r="B414" s="92"/>
      <c r="C414" s="92"/>
      <c r="D414" s="92"/>
      <c r="E414" s="92"/>
      <c r="F414" s="93"/>
      <c r="G414" s="93"/>
      <c r="H414" s="93"/>
      <c r="I414" s="91"/>
      <c r="J414" s="11" t="str">
        <f>IF(I414="ILF",IF($C$1="预估功能点",'模板使用说明&amp;基础参数'!$E$14,'模板使用说明&amp;基础参数'!$E$21),IF(I414="EIF",IF($C$1="预估功能点",'模板使用说明&amp;基础参数'!$E$15,'模板使用说明&amp;基础参数'!$E$22),IF(I414="EI",IF($C$1="预估功能点",'模板使用说明&amp;基础参数'!$E$16,'模板使用说明&amp;基础参数'!$E$23),IF(I414="EO",IF($C$1="预估功能点",'模板使用说明&amp;基础参数'!$E$17,'模板使用说明&amp;基础参数'!$E$24),IF(I414="EQ",IF($C$1="预估功能点",'模板使用说明&amp;基础参数'!$E$18,'模板使用说明&amp;基础参数'!$E$25),"")))))</f>
        <v/>
      </c>
      <c r="K414" s="95"/>
      <c r="L414" s="95"/>
      <c r="M414" s="96" t="str">
        <f>IF(J414="","",IF(K414="高",IF(L414="删除",J414*'模板使用说明&amp;基础参数'!$E$4*'模板使用说明&amp;基础参数'!$E$11,IF(L414="修改",J414*'模板使用说明&amp;基础参数'!$E$4*'模板使用说明&amp;基础参数'!$E$10,J414*'模板使用说明&amp;基础参数'!$E$4*'模板使用说明&amp;基础参数'!$E$9)),IF(K414="中",IF(L414="删除",J414*'模板使用说明&amp;基础参数'!$E$5*'模板使用说明&amp;基础参数'!$E$11,IF(L414="修改",J414*'模板使用说明&amp;基础参数'!$E$5*'模板使用说明&amp;基础参数'!$E$10,J414*'模板使用说明&amp;基础参数'!$E$5*'模板使用说明&amp;基础参数'!$E$9)),IF(L414="删除",J414*'模板使用说明&amp;基础参数'!$E$6*'模板使用说明&amp;基础参数'!$E$11,IF(L414="修改",J414*'模板使用说明&amp;基础参数'!$E$6*'模板使用说明&amp;基础参数'!$E$10,J414*'模板使用说明&amp;基础参数'!$E$6*'模板使用说明&amp;基础参数'!$E$9)))))</f>
        <v/>
      </c>
      <c r="N414" s="97"/>
    </row>
    <row r="415" customHeight="1" spans="1:14">
      <c r="A415" s="91">
        <f t="shared" si="6"/>
        <v>410</v>
      </c>
      <c r="B415" s="92"/>
      <c r="C415" s="92"/>
      <c r="D415" s="92"/>
      <c r="E415" s="92"/>
      <c r="F415" s="93"/>
      <c r="G415" s="93"/>
      <c r="H415" s="93"/>
      <c r="I415" s="91"/>
      <c r="J415" s="11" t="str">
        <f>IF(I415="ILF",IF($C$1="预估功能点",'模板使用说明&amp;基础参数'!$E$14,'模板使用说明&amp;基础参数'!$E$21),IF(I415="EIF",IF($C$1="预估功能点",'模板使用说明&amp;基础参数'!$E$15,'模板使用说明&amp;基础参数'!$E$22),IF(I415="EI",IF($C$1="预估功能点",'模板使用说明&amp;基础参数'!$E$16,'模板使用说明&amp;基础参数'!$E$23),IF(I415="EO",IF($C$1="预估功能点",'模板使用说明&amp;基础参数'!$E$17,'模板使用说明&amp;基础参数'!$E$24),IF(I415="EQ",IF($C$1="预估功能点",'模板使用说明&amp;基础参数'!$E$18,'模板使用说明&amp;基础参数'!$E$25),"")))))</f>
        <v/>
      </c>
      <c r="K415" s="95"/>
      <c r="L415" s="95"/>
      <c r="M415" s="96" t="str">
        <f>IF(J415="","",IF(K415="高",IF(L415="删除",J415*'模板使用说明&amp;基础参数'!$E$4*'模板使用说明&amp;基础参数'!$E$11,IF(L415="修改",J415*'模板使用说明&amp;基础参数'!$E$4*'模板使用说明&amp;基础参数'!$E$10,J415*'模板使用说明&amp;基础参数'!$E$4*'模板使用说明&amp;基础参数'!$E$9)),IF(K415="中",IF(L415="删除",J415*'模板使用说明&amp;基础参数'!$E$5*'模板使用说明&amp;基础参数'!$E$11,IF(L415="修改",J415*'模板使用说明&amp;基础参数'!$E$5*'模板使用说明&amp;基础参数'!$E$10,J415*'模板使用说明&amp;基础参数'!$E$5*'模板使用说明&amp;基础参数'!$E$9)),IF(L415="删除",J415*'模板使用说明&amp;基础参数'!$E$6*'模板使用说明&amp;基础参数'!$E$11,IF(L415="修改",J415*'模板使用说明&amp;基础参数'!$E$6*'模板使用说明&amp;基础参数'!$E$10,J415*'模板使用说明&amp;基础参数'!$E$6*'模板使用说明&amp;基础参数'!$E$9)))))</f>
        <v/>
      </c>
      <c r="N415" s="97"/>
    </row>
    <row r="416" customHeight="1" spans="1:14">
      <c r="A416" s="91">
        <f t="shared" si="6"/>
        <v>411</v>
      </c>
      <c r="B416" s="92"/>
      <c r="C416" s="92"/>
      <c r="D416" s="92"/>
      <c r="E416" s="92"/>
      <c r="F416" s="93"/>
      <c r="G416" s="93"/>
      <c r="H416" s="93"/>
      <c r="I416" s="91"/>
      <c r="J416" s="11" t="str">
        <f>IF(I416="ILF",IF($C$1="预估功能点",'模板使用说明&amp;基础参数'!$E$14,'模板使用说明&amp;基础参数'!$E$21),IF(I416="EIF",IF($C$1="预估功能点",'模板使用说明&amp;基础参数'!$E$15,'模板使用说明&amp;基础参数'!$E$22),IF(I416="EI",IF($C$1="预估功能点",'模板使用说明&amp;基础参数'!$E$16,'模板使用说明&amp;基础参数'!$E$23),IF(I416="EO",IF($C$1="预估功能点",'模板使用说明&amp;基础参数'!$E$17,'模板使用说明&amp;基础参数'!$E$24),IF(I416="EQ",IF($C$1="预估功能点",'模板使用说明&amp;基础参数'!$E$18,'模板使用说明&amp;基础参数'!$E$25),"")))))</f>
        <v/>
      </c>
      <c r="K416" s="95"/>
      <c r="L416" s="95"/>
      <c r="M416" s="96" t="str">
        <f>IF(J416="","",IF(K416="高",IF(L416="删除",J416*'模板使用说明&amp;基础参数'!$E$4*'模板使用说明&amp;基础参数'!$E$11,IF(L416="修改",J416*'模板使用说明&amp;基础参数'!$E$4*'模板使用说明&amp;基础参数'!$E$10,J416*'模板使用说明&amp;基础参数'!$E$4*'模板使用说明&amp;基础参数'!$E$9)),IF(K416="中",IF(L416="删除",J416*'模板使用说明&amp;基础参数'!$E$5*'模板使用说明&amp;基础参数'!$E$11,IF(L416="修改",J416*'模板使用说明&amp;基础参数'!$E$5*'模板使用说明&amp;基础参数'!$E$10,J416*'模板使用说明&amp;基础参数'!$E$5*'模板使用说明&amp;基础参数'!$E$9)),IF(L416="删除",J416*'模板使用说明&amp;基础参数'!$E$6*'模板使用说明&amp;基础参数'!$E$11,IF(L416="修改",J416*'模板使用说明&amp;基础参数'!$E$6*'模板使用说明&amp;基础参数'!$E$10,J416*'模板使用说明&amp;基础参数'!$E$6*'模板使用说明&amp;基础参数'!$E$9)))))</f>
        <v/>
      </c>
      <c r="N416" s="97"/>
    </row>
    <row r="417" customHeight="1" spans="1:14">
      <c r="A417" s="91">
        <f t="shared" si="6"/>
        <v>412</v>
      </c>
      <c r="B417" s="92"/>
      <c r="C417" s="92"/>
      <c r="D417" s="92"/>
      <c r="E417" s="92"/>
      <c r="F417" s="93"/>
      <c r="G417" s="93"/>
      <c r="H417" s="93"/>
      <c r="I417" s="91"/>
      <c r="J417" s="11" t="str">
        <f>IF(I417="ILF",IF($C$1="预估功能点",'模板使用说明&amp;基础参数'!$E$14,'模板使用说明&amp;基础参数'!$E$21),IF(I417="EIF",IF($C$1="预估功能点",'模板使用说明&amp;基础参数'!$E$15,'模板使用说明&amp;基础参数'!$E$22),IF(I417="EI",IF($C$1="预估功能点",'模板使用说明&amp;基础参数'!$E$16,'模板使用说明&amp;基础参数'!$E$23),IF(I417="EO",IF($C$1="预估功能点",'模板使用说明&amp;基础参数'!$E$17,'模板使用说明&amp;基础参数'!$E$24),IF(I417="EQ",IF($C$1="预估功能点",'模板使用说明&amp;基础参数'!$E$18,'模板使用说明&amp;基础参数'!$E$25),"")))))</f>
        <v/>
      </c>
      <c r="K417" s="95"/>
      <c r="L417" s="95"/>
      <c r="M417" s="96" t="str">
        <f>IF(J417="","",IF(K417="高",IF(L417="删除",J417*'模板使用说明&amp;基础参数'!$E$4*'模板使用说明&amp;基础参数'!$E$11,IF(L417="修改",J417*'模板使用说明&amp;基础参数'!$E$4*'模板使用说明&amp;基础参数'!$E$10,J417*'模板使用说明&amp;基础参数'!$E$4*'模板使用说明&amp;基础参数'!$E$9)),IF(K417="中",IF(L417="删除",J417*'模板使用说明&amp;基础参数'!$E$5*'模板使用说明&amp;基础参数'!$E$11,IF(L417="修改",J417*'模板使用说明&amp;基础参数'!$E$5*'模板使用说明&amp;基础参数'!$E$10,J417*'模板使用说明&amp;基础参数'!$E$5*'模板使用说明&amp;基础参数'!$E$9)),IF(L417="删除",J417*'模板使用说明&amp;基础参数'!$E$6*'模板使用说明&amp;基础参数'!$E$11,IF(L417="修改",J417*'模板使用说明&amp;基础参数'!$E$6*'模板使用说明&amp;基础参数'!$E$10,J417*'模板使用说明&amp;基础参数'!$E$6*'模板使用说明&amp;基础参数'!$E$9)))))</f>
        <v/>
      </c>
      <c r="N417" s="97"/>
    </row>
    <row r="418" customHeight="1" spans="1:14">
      <c r="A418" s="91">
        <f t="shared" si="6"/>
        <v>413</v>
      </c>
      <c r="B418" s="92"/>
      <c r="C418" s="92"/>
      <c r="D418" s="92"/>
      <c r="E418" s="92"/>
      <c r="F418" s="93"/>
      <c r="G418" s="93"/>
      <c r="H418" s="93"/>
      <c r="I418" s="91"/>
      <c r="J418" s="11" t="str">
        <f>IF(I418="ILF",IF($C$1="预估功能点",'模板使用说明&amp;基础参数'!$E$14,'模板使用说明&amp;基础参数'!$E$21),IF(I418="EIF",IF($C$1="预估功能点",'模板使用说明&amp;基础参数'!$E$15,'模板使用说明&amp;基础参数'!$E$22),IF(I418="EI",IF($C$1="预估功能点",'模板使用说明&amp;基础参数'!$E$16,'模板使用说明&amp;基础参数'!$E$23),IF(I418="EO",IF($C$1="预估功能点",'模板使用说明&amp;基础参数'!$E$17,'模板使用说明&amp;基础参数'!$E$24),IF(I418="EQ",IF($C$1="预估功能点",'模板使用说明&amp;基础参数'!$E$18,'模板使用说明&amp;基础参数'!$E$25),"")))))</f>
        <v/>
      </c>
      <c r="K418" s="95"/>
      <c r="L418" s="95"/>
      <c r="M418" s="96" t="str">
        <f>IF(J418="","",IF(K418="高",IF(L418="删除",J418*'模板使用说明&amp;基础参数'!$E$4*'模板使用说明&amp;基础参数'!$E$11,IF(L418="修改",J418*'模板使用说明&amp;基础参数'!$E$4*'模板使用说明&amp;基础参数'!$E$10,J418*'模板使用说明&amp;基础参数'!$E$4*'模板使用说明&amp;基础参数'!$E$9)),IF(K418="中",IF(L418="删除",J418*'模板使用说明&amp;基础参数'!$E$5*'模板使用说明&amp;基础参数'!$E$11,IF(L418="修改",J418*'模板使用说明&amp;基础参数'!$E$5*'模板使用说明&amp;基础参数'!$E$10,J418*'模板使用说明&amp;基础参数'!$E$5*'模板使用说明&amp;基础参数'!$E$9)),IF(L418="删除",J418*'模板使用说明&amp;基础参数'!$E$6*'模板使用说明&amp;基础参数'!$E$11,IF(L418="修改",J418*'模板使用说明&amp;基础参数'!$E$6*'模板使用说明&amp;基础参数'!$E$10,J418*'模板使用说明&amp;基础参数'!$E$6*'模板使用说明&amp;基础参数'!$E$9)))))</f>
        <v/>
      </c>
      <c r="N418" s="97"/>
    </row>
    <row r="419" customHeight="1" spans="1:14">
      <c r="A419" s="91">
        <f t="shared" si="6"/>
        <v>414</v>
      </c>
      <c r="B419" s="92"/>
      <c r="C419" s="92"/>
      <c r="D419" s="92"/>
      <c r="E419" s="92"/>
      <c r="F419" s="93"/>
      <c r="G419" s="93"/>
      <c r="H419" s="93"/>
      <c r="I419" s="91"/>
      <c r="J419" s="11" t="str">
        <f>IF(I419="ILF",IF($C$1="预估功能点",'模板使用说明&amp;基础参数'!$E$14,'模板使用说明&amp;基础参数'!$E$21),IF(I419="EIF",IF($C$1="预估功能点",'模板使用说明&amp;基础参数'!$E$15,'模板使用说明&amp;基础参数'!$E$22),IF(I419="EI",IF($C$1="预估功能点",'模板使用说明&amp;基础参数'!$E$16,'模板使用说明&amp;基础参数'!$E$23),IF(I419="EO",IF($C$1="预估功能点",'模板使用说明&amp;基础参数'!$E$17,'模板使用说明&amp;基础参数'!$E$24),IF(I419="EQ",IF($C$1="预估功能点",'模板使用说明&amp;基础参数'!$E$18,'模板使用说明&amp;基础参数'!$E$25),"")))))</f>
        <v/>
      </c>
      <c r="K419" s="95"/>
      <c r="L419" s="95"/>
      <c r="M419" s="96" t="str">
        <f>IF(J419="","",IF(K419="高",IF(L419="删除",J419*'模板使用说明&amp;基础参数'!$E$4*'模板使用说明&amp;基础参数'!$E$11,IF(L419="修改",J419*'模板使用说明&amp;基础参数'!$E$4*'模板使用说明&amp;基础参数'!$E$10,J419*'模板使用说明&amp;基础参数'!$E$4*'模板使用说明&amp;基础参数'!$E$9)),IF(K419="中",IF(L419="删除",J419*'模板使用说明&amp;基础参数'!$E$5*'模板使用说明&amp;基础参数'!$E$11,IF(L419="修改",J419*'模板使用说明&amp;基础参数'!$E$5*'模板使用说明&amp;基础参数'!$E$10,J419*'模板使用说明&amp;基础参数'!$E$5*'模板使用说明&amp;基础参数'!$E$9)),IF(L419="删除",J419*'模板使用说明&amp;基础参数'!$E$6*'模板使用说明&amp;基础参数'!$E$11,IF(L419="修改",J419*'模板使用说明&amp;基础参数'!$E$6*'模板使用说明&amp;基础参数'!$E$10,J419*'模板使用说明&amp;基础参数'!$E$6*'模板使用说明&amp;基础参数'!$E$9)))))</f>
        <v/>
      </c>
      <c r="N419" s="97"/>
    </row>
    <row r="420" customHeight="1" spans="1:14">
      <c r="A420" s="91">
        <f t="shared" si="6"/>
        <v>415</v>
      </c>
      <c r="B420" s="92"/>
      <c r="C420" s="92"/>
      <c r="D420" s="92"/>
      <c r="E420" s="92"/>
      <c r="F420" s="93"/>
      <c r="G420" s="93"/>
      <c r="H420" s="93"/>
      <c r="I420" s="91"/>
      <c r="J420" s="11" t="str">
        <f>IF(I420="ILF",IF($C$1="预估功能点",'模板使用说明&amp;基础参数'!$E$14,'模板使用说明&amp;基础参数'!$E$21),IF(I420="EIF",IF($C$1="预估功能点",'模板使用说明&amp;基础参数'!$E$15,'模板使用说明&amp;基础参数'!$E$22),IF(I420="EI",IF($C$1="预估功能点",'模板使用说明&amp;基础参数'!$E$16,'模板使用说明&amp;基础参数'!$E$23),IF(I420="EO",IF($C$1="预估功能点",'模板使用说明&amp;基础参数'!$E$17,'模板使用说明&amp;基础参数'!$E$24),IF(I420="EQ",IF($C$1="预估功能点",'模板使用说明&amp;基础参数'!$E$18,'模板使用说明&amp;基础参数'!$E$25),"")))))</f>
        <v/>
      </c>
      <c r="K420" s="95"/>
      <c r="L420" s="95"/>
      <c r="M420" s="96" t="str">
        <f>IF(J420="","",IF(K420="高",IF(L420="删除",J420*'模板使用说明&amp;基础参数'!$E$4*'模板使用说明&amp;基础参数'!$E$11,IF(L420="修改",J420*'模板使用说明&amp;基础参数'!$E$4*'模板使用说明&amp;基础参数'!$E$10,J420*'模板使用说明&amp;基础参数'!$E$4*'模板使用说明&amp;基础参数'!$E$9)),IF(K420="中",IF(L420="删除",J420*'模板使用说明&amp;基础参数'!$E$5*'模板使用说明&amp;基础参数'!$E$11,IF(L420="修改",J420*'模板使用说明&amp;基础参数'!$E$5*'模板使用说明&amp;基础参数'!$E$10,J420*'模板使用说明&amp;基础参数'!$E$5*'模板使用说明&amp;基础参数'!$E$9)),IF(L420="删除",J420*'模板使用说明&amp;基础参数'!$E$6*'模板使用说明&amp;基础参数'!$E$11,IF(L420="修改",J420*'模板使用说明&amp;基础参数'!$E$6*'模板使用说明&amp;基础参数'!$E$10,J420*'模板使用说明&amp;基础参数'!$E$6*'模板使用说明&amp;基础参数'!$E$9)))))</f>
        <v/>
      </c>
      <c r="N420" s="97"/>
    </row>
    <row r="421" customHeight="1" spans="1:14">
      <c r="A421" s="91">
        <f t="shared" si="6"/>
        <v>416</v>
      </c>
      <c r="B421" s="92"/>
      <c r="C421" s="92"/>
      <c r="D421" s="92"/>
      <c r="E421" s="92"/>
      <c r="F421" s="93"/>
      <c r="G421" s="93"/>
      <c r="H421" s="93"/>
      <c r="I421" s="91"/>
      <c r="J421" s="11" t="str">
        <f>IF(I421="ILF",IF($C$1="预估功能点",'模板使用说明&amp;基础参数'!$E$14,'模板使用说明&amp;基础参数'!$E$21),IF(I421="EIF",IF($C$1="预估功能点",'模板使用说明&amp;基础参数'!$E$15,'模板使用说明&amp;基础参数'!$E$22),IF(I421="EI",IF($C$1="预估功能点",'模板使用说明&amp;基础参数'!$E$16,'模板使用说明&amp;基础参数'!$E$23),IF(I421="EO",IF($C$1="预估功能点",'模板使用说明&amp;基础参数'!$E$17,'模板使用说明&amp;基础参数'!$E$24),IF(I421="EQ",IF($C$1="预估功能点",'模板使用说明&amp;基础参数'!$E$18,'模板使用说明&amp;基础参数'!$E$25),"")))))</f>
        <v/>
      </c>
      <c r="K421" s="95"/>
      <c r="L421" s="95"/>
      <c r="M421" s="96" t="str">
        <f>IF(J421="","",IF(K421="高",IF(L421="删除",J421*'模板使用说明&amp;基础参数'!$E$4*'模板使用说明&amp;基础参数'!$E$11,IF(L421="修改",J421*'模板使用说明&amp;基础参数'!$E$4*'模板使用说明&amp;基础参数'!$E$10,J421*'模板使用说明&amp;基础参数'!$E$4*'模板使用说明&amp;基础参数'!$E$9)),IF(K421="中",IF(L421="删除",J421*'模板使用说明&amp;基础参数'!$E$5*'模板使用说明&amp;基础参数'!$E$11,IF(L421="修改",J421*'模板使用说明&amp;基础参数'!$E$5*'模板使用说明&amp;基础参数'!$E$10,J421*'模板使用说明&amp;基础参数'!$E$5*'模板使用说明&amp;基础参数'!$E$9)),IF(L421="删除",J421*'模板使用说明&amp;基础参数'!$E$6*'模板使用说明&amp;基础参数'!$E$11,IF(L421="修改",J421*'模板使用说明&amp;基础参数'!$E$6*'模板使用说明&amp;基础参数'!$E$10,J421*'模板使用说明&amp;基础参数'!$E$6*'模板使用说明&amp;基础参数'!$E$9)))))</f>
        <v/>
      </c>
      <c r="N421" s="97"/>
    </row>
    <row r="422" customHeight="1" spans="1:14">
      <c r="A422" s="91">
        <f t="shared" si="6"/>
        <v>417</v>
      </c>
      <c r="B422" s="92"/>
      <c r="C422" s="92"/>
      <c r="D422" s="92"/>
      <c r="E422" s="92"/>
      <c r="F422" s="93"/>
      <c r="G422" s="93"/>
      <c r="H422" s="93"/>
      <c r="I422" s="91"/>
      <c r="J422" s="11" t="str">
        <f>IF(I422="ILF",IF($C$1="预估功能点",'模板使用说明&amp;基础参数'!$E$14,'模板使用说明&amp;基础参数'!$E$21),IF(I422="EIF",IF($C$1="预估功能点",'模板使用说明&amp;基础参数'!$E$15,'模板使用说明&amp;基础参数'!$E$22),IF(I422="EI",IF($C$1="预估功能点",'模板使用说明&amp;基础参数'!$E$16,'模板使用说明&amp;基础参数'!$E$23),IF(I422="EO",IF($C$1="预估功能点",'模板使用说明&amp;基础参数'!$E$17,'模板使用说明&amp;基础参数'!$E$24),IF(I422="EQ",IF($C$1="预估功能点",'模板使用说明&amp;基础参数'!$E$18,'模板使用说明&amp;基础参数'!$E$25),"")))))</f>
        <v/>
      </c>
      <c r="K422" s="95"/>
      <c r="L422" s="95"/>
      <c r="M422" s="96" t="str">
        <f>IF(J422="","",IF(K422="高",IF(L422="删除",J422*'模板使用说明&amp;基础参数'!$E$4*'模板使用说明&amp;基础参数'!$E$11,IF(L422="修改",J422*'模板使用说明&amp;基础参数'!$E$4*'模板使用说明&amp;基础参数'!$E$10,J422*'模板使用说明&amp;基础参数'!$E$4*'模板使用说明&amp;基础参数'!$E$9)),IF(K422="中",IF(L422="删除",J422*'模板使用说明&amp;基础参数'!$E$5*'模板使用说明&amp;基础参数'!$E$11,IF(L422="修改",J422*'模板使用说明&amp;基础参数'!$E$5*'模板使用说明&amp;基础参数'!$E$10,J422*'模板使用说明&amp;基础参数'!$E$5*'模板使用说明&amp;基础参数'!$E$9)),IF(L422="删除",J422*'模板使用说明&amp;基础参数'!$E$6*'模板使用说明&amp;基础参数'!$E$11,IF(L422="修改",J422*'模板使用说明&amp;基础参数'!$E$6*'模板使用说明&amp;基础参数'!$E$10,J422*'模板使用说明&amp;基础参数'!$E$6*'模板使用说明&amp;基础参数'!$E$9)))))</f>
        <v/>
      </c>
      <c r="N422" s="97"/>
    </row>
    <row r="423" customHeight="1" spans="1:14">
      <c r="A423" s="91">
        <f t="shared" si="6"/>
        <v>418</v>
      </c>
      <c r="B423" s="92"/>
      <c r="C423" s="92"/>
      <c r="D423" s="92"/>
      <c r="E423" s="92"/>
      <c r="F423" s="93"/>
      <c r="G423" s="93"/>
      <c r="H423" s="93"/>
      <c r="I423" s="91"/>
      <c r="J423" s="11" t="str">
        <f>IF(I423="ILF",IF($C$1="预估功能点",'模板使用说明&amp;基础参数'!$E$14,'模板使用说明&amp;基础参数'!$E$21),IF(I423="EIF",IF($C$1="预估功能点",'模板使用说明&amp;基础参数'!$E$15,'模板使用说明&amp;基础参数'!$E$22),IF(I423="EI",IF($C$1="预估功能点",'模板使用说明&amp;基础参数'!$E$16,'模板使用说明&amp;基础参数'!$E$23),IF(I423="EO",IF($C$1="预估功能点",'模板使用说明&amp;基础参数'!$E$17,'模板使用说明&amp;基础参数'!$E$24),IF(I423="EQ",IF($C$1="预估功能点",'模板使用说明&amp;基础参数'!$E$18,'模板使用说明&amp;基础参数'!$E$25),"")))))</f>
        <v/>
      </c>
      <c r="K423" s="95"/>
      <c r="L423" s="95"/>
      <c r="M423" s="96" t="str">
        <f>IF(J423="","",IF(K423="高",IF(L423="删除",J423*'模板使用说明&amp;基础参数'!$E$4*'模板使用说明&amp;基础参数'!$E$11,IF(L423="修改",J423*'模板使用说明&amp;基础参数'!$E$4*'模板使用说明&amp;基础参数'!$E$10,J423*'模板使用说明&amp;基础参数'!$E$4*'模板使用说明&amp;基础参数'!$E$9)),IF(K423="中",IF(L423="删除",J423*'模板使用说明&amp;基础参数'!$E$5*'模板使用说明&amp;基础参数'!$E$11,IF(L423="修改",J423*'模板使用说明&amp;基础参数'!$E$5*'模板使用说明&amp;基础参数'!$E$10,J423*'模板使用说明&amp;基础参数'!$E$5*'模板使用说明&amp;基础参数'!$E$9)),IF(L423="删除",J423*'模板使用说明&amp;基础参数'!$E$6*'模板使用说明&amp;基础参数'!$E$11,IF(L423="修改",J423*'模板使用说明&amp;基础参数'!$E$6*'模板使用说明&amp;基础参数'!$E$10,J423*'模板使用说明&amp;基础参数'!$E$6*'模板使用说明&amp;基础参数'!$E$9)))))</f>
        <v/>
      </c>
      <c r="N423" s="97"/>
    </row>
    <row r="424" customHeight="1" spans="1:14">
      <c r="A424" s="91">
        <f t="shared" si="6"/>
        <v>419</v>
      </c>
      <c r="B424" s="92"/>
      <c r="C424" s="92"/>
      <c r="D424" s="92"/>
      <c r="E424" s="92"/>
      <c r="F424" s="93"/>
      <c r="G424" s="93"/>
      <c r="H424" s="93"/>
      <c r="I424" s="91"/>
      <c r="J424" s="11" t="str">
        <f>IF(I424="ILF",IF($C$1="预估功能点",'模板使用说明&amp;基础参数'!$E$14,'模板使用说明&amp;基础参数'!$E$21),IF(I424="EIF",IF($C$1="预估功能点",'模板使用说明&amp;基础参数'!$E$15,'模板使用说明&amp;基础参数'!$E$22),IF(I424="EI",IF($C$1="预估功能点",'模板使用说明&amp;基础参数'!$E$16,'模板使用说明&amp;基础参数'!$E$23),IF(I424="EO",IF($C$1="预估功能点",'模板使用说明&amp;基础参数'!$E$17,'模板使用说明&amp;基础参数'!$E$24),IF(I424="EQ",IF($C$1="预估功能点",'模板使用说明&amp;基础参数'!$E$18,'模板使用说明&amp;基础参数'!$E$25),"")))))</f>
        <v/>
      </c>
      <c r="K424" s="95"/>
      <c r="L424" s="95"/>
      <c r="M424" s="96" t="str">
        <f>IF(J424="","",IF(K424="高",IF(L424="删除",J424*'模板使用说明&amp;基础参数'!$E$4*'模板使用说明&amp;基础参数'!$E$11,IF(L424="修改",J424*'模板使用说明&amp;基础参数'!$E$4*'模板使用说明&amp;基础参数'!$E$10,J424*'模板使用说明&amp;基础参数'!$E$4*'模板使用说明&amp;基础参数'!$E$9)),IF(K424="中",IF(L424="删除",J424*'模板使用说明&amp;基础参数'!$E$5*'模板使用说明&amp;基础参数'!$E$11,IF(L424="修改",J424*'模板使用说明&amp;基础参数'!$E$5*'模板使用说明&amp;基础参数'!$E$10,J424*'模板使用说明&amp;基础参数'!$E$5*'模板使用说明&amp;基础参数'!$E$9)),IF(L424="删除",J424*'模板使用说明&amp;基础参数'!$E$6*'模板使用说明&amp;基础参数'!$E$11,IF(L424="修改",J424*'模板使用说明&amp;基础参数'!$E$6*'模板使用说明&amp;基础参数'!$E$10,J424*'模板使用说明&amp;基础参数'!$E$6*'模板使用说明&amp;基础参数'!$E$9)))))</f>
        <v/>
      </c>
      <c r="N424" s="97"/>
    </row>
    <row r="425" customHeight="1" spans="1:14">
      <c r="A425" s="91">
        <f t="shared" si="6"/>
        <v>420</v>
      </c>
      <c r="B425" s="92"/>
      <c r="C425" s="92"/>
      <c r="D425" s="92"/>
      <c r="E425" s="92"/>
      <c r="F425" s="93"/>
      <c r="G425" s="93"/>
      <c r="H425" s="93"/>
      <c r="I425" s="91"/>
      <c r="J425" s="11" t="str">
        <f>IF(I425="ILF",IF($C$1="预估功能点",'模板使用说明&amp;基础参数'!$E$14,'模板使用说明&amp;基础参数'!$E$21),IF(I425="EIF",IF($C$1="预估功能点",'模板使用说明&amp;基础参数'!$E$15,'模板使用说明&amp;基础参数'!$E$22),IF(I425="EI",IF($C$1="预估功能点",'模板使用说明&amp;基础参数'!$E$16,'模板使用说明&amp;基础参数'!$E$23),IF(I425="EO",IF($C$1="预估功能点",'模板使用说明&amp;基础参数'!$E$17,'模板使用说明&amp;基础参数'!$E$24),IF(I425="EQ",IF($C$1="预估功能点",'模板使用说明&amp;基础参数'!$E$18,'模板使用说明&amp;基础参数'!$E$25),"")))))</f>
        <v/>
      </c>
      <c r="K425" s="95"/>
      <c r="L425" s="95"/>
      <c r="M425" s="96" t="str">
        <f>IF(J425="","",IF(K425="高",IF(L425="删除",J425*'模板使用说明&amp;基础参数'!$E$4*'模板使用说明&amp;基础参数'!$E$11,IF(L425="修改",J425*'模板使用说明&amp;基础参数'!$E$4*'模板使用说明&amp;基础参数'!$E$10,J425*'模板使用说明&amp;基础参数'!$E$4*'模板使用说明&amp;基础参数'!$E$9)),IF(K425="中",IF(L425="删除",J425*'模板使用说明&amp;基础参数'!$E$5*'模板使用说明&amp;基础参数'!$E$11,IF(L425="修改",J425*'模板使用说明&amp;基础参数'!$E$5*'模板使用说明&amp;基础参数'!$E$10,J425*'模板使用说明&amp;基础参数'!$E$5*'模板使用说明&amp;基础参数'!$E$9)),IF(L425="删除",J425*'模板使用说明&amp;基础参数'!$E$6*'模板使用说明&amp;基础参数'!$E$11,IF(L425="修改",J425*'模板使用说明&amp;基础参数'!$E$6*'模板使用说明&amp;基础参数'!$E$10,J425*'模板使用说明&amp;基础参数'!$E$6*'模板使用说明&amp;基础参数'!$E$9)))))</f>
        <v/>
      </c>
      <c r="N425" s="97"/>
    </row>
    <row r="426" customHeight="1" spans="1:14">
      <c r="A426" s="91">
        <f t="shared" si="6"/>
        <v>421</v>
      </c>
      <c r="B426" s="92"/>
      <c r="C426" s="92"/>
      <c r="D426" s="92"/>
      <c r="E426" s="92"/>
      <c r="F426" s="93"/>
      <c r="G426" s="93"/>
      <c r="H426" s="93"/>
      <c r="I426" s="91"/>
      <c r="J426" s="11" t="str">
        <f>IF(I426="ILF",IF($C$1="预估功能点",'模板使用说明&amp;基础参数'!$E$14,'模板使用说明&amp;基础参数'!$E$21),IF(I426="EIF",IF($C$1="预估功能点",'模板使用说明&amp;基础参数'!$E$15,'模板使用说明&amp;基础参数'!$E$22),IF(I426="EI",IF($C$1="预估功能点",'模板使用说明&amp;基础参数'!$E$16,'模板使用说明&amp;基础参数'!$E$23),IF(I426="EO",IF($C$1="预估功能点",'模板使用说明&amp;基础参数'!$E$17,'模板使用说明&amp;基础参数'!$E$24),IF(I426="EQ",IF($C$1="预估功能点",'模板使用说明&amp;基础参数'!$E$18,'模板使用说明&amp;基础参数'!$E$25),"")))))</f>
        <v/>
      </c>
      <c r="K426" s="95"/>
      <c r="L426" s="95"/>
      <c r="M426" s="96" t="str">
        <f>IF(J426="","",IF(K426="高",IF(L426="删除",J426*'模板使用说明&amp;基础参数'!$E$4*'模板使用说明&amp;基础参数'!$E$11,IF(L426="修改",J426*'模板使用说明&amp;基础参数'!$E$4*'模板使用说明&amp;基础参数'!$E$10,J426*'模板使用说明&amp;基础参数'!$E$4*'模板使用说明&amp;基础参数'!$E$9)),IF(K426="中",IF(L426="删除",J426*'模板使用说明&amp;基础参数'!$E$5*'模板使用说明&amp;基础参数'!$E$11,IF(L426="修改",J426*'模板使用说明&amp;基础参数'!$E$5*'模板使用说明&amp;基础参数'!$E$10,J426*'模板使用说明&amp;基础参数'!$E$5*'模板使用说明&amp;基础参数'!$E$9)),IF(L426="删除",J426*'模板使用说明&amp;基础参数'!$E$6*'模板使用说明&amp;基础参数'!$E$11,IF(L426="修改",J426*'模板使用说明&amp;基础参数'!$E$6*'模板使用说明&amp;基础参数'!$E$10,J426*'模板使用说明&amp;基础参数'!$E$6*'模板使用说明&amp;基础参数'!$E$9)))))</f>
        <v/>
      </c>
      <c r="N426" s="97"/>
    </row>
    <row r="427" customHeight="1" spans="1:14">
      <c r="A427" s="91">
        <f t="shared" si="6"/>
        <v>422</v>
      </c>
      <c r="B427" s="92"/>
      <c r="C427" s="92"/>
      <c r="D427" s="92"/>
      <c r="E427" s="92"/>
      <c r="F427" s="93"/>
      <c r="G427" s="93"/>
      <c r="H427" s="93"/>
      <c r="I427" s="91"/>
      <c r="J427" s="11" t="str">
        <f>IF(I427="ILF",IF($C$1="预估功能点",'模板使用说明&amp;基础参数'!$E$14,'模板使用说明&amp;基础参数'!$E$21),IF(I427="EIF",IF($C$1="预估功能点",'模板使用说明&amp;基础参数'!$E$15,'模板使用说明&amp;基础参数'!$E$22),IF(I427="EI",IF($C$1="预估功能点",'模板使用说明&amp;基础参数'!$E$16,'模板使用说明&amp;基础参数'!$E$23),IF(I427="EO",IF($C$1="预估功能点",'模板使用说明&amp;基础参数'!$E$17,'模板使用说明&amp;基础参数'!$E$24),IF(I427="EQ",IF($C$1="预估功能点",'模板使用说明&amp;基础参数'!$E$18,'模板使用说明&amp;基础参数'!$E$25),"")))))</f>
        <v/>
      </c>
      <c r="K427" s="95"/>
      <c r="L427" s="95"/>
      <c r="M427" s="96" t="str">
        <f>IF(J427="","",IF(K427="高",IF(L427="删除",J427*'模板使用说明&amp;基础参数'!$E$4*'模板使用说明&amp;基础参数'!$E$11,IF(L427="修改",J427*'模板使用说明&amp;基础参数'!$E$4*'模板使用说明&amp;基础参数'!$E$10,J427*'模板使用说明&amp;基础参数'!$E$4*'模板使用说明&amp;基础参数'!$E$9)),IF(K427="中",IF(L427="删除",J427*'模板使用说明&amp;基础参数'!$E$5*'模板使用说明&amp;基础参数'!$E$11,IF(L427="修改",J427*'模板使用说明&amp;基础参数'!$E$5*'模板使用说明&amp;基础参数'!$E$10,J427*'模板使用说明&amp;基础参数'!$E$5*'模板使用说明&amp;基础参数'!$E$9)),IF(L427="删除",J427*'模板使用说明&amp;基础参数'!$E$6*'模板使用说明&amp;基础参数'!$E$11,IF(L427="修改",J427*'模板使用说明&amp;基础参数'!$E$6*'模板使用说明&amp;基础参数'!$E$10,J427*'模板使用说明&amp;基础参数'!$E$6*'模板使用说明&amp;基础参数'!$E$9)))))</f>
        <v/>
      </c>
      <c r="N427" s="97"/>
    </row>
    <row r="428" customHeight="1" spans="1:14">
      <c r="A428" s="91">
        <f t="shared" si="6"/>
        <v>423</v>
      </c>
      <c r="B428" s="92"/>
      <c r="C428" s="92"/>
      <c r="D428" s="92"/>
      <c r="E428" s="92"/>
      <c r="F428" s="93"/>
      <c r="G428" s="93"/>
      <c r="H428" s="93"/>
      <c r="I428" s="91"/>
      <c r="J428" s="11" t="str">
        <f>IF(I428="ILF",IF($C$1="预估功能点",'模板使用说明&amp;基础参数'!$E$14,'模板使用说明&amp;基础参数'!$E$21),IF(I428="EIF",IF($C$1="预估功能点",'模板使用说明&amp;基础参数'!$E$15,'模板使用说明&amp;基础参数'!$E$22),IF(I428="EI",IF($C$1="预估功能点",'模板使用说明&amp;基础参数'!$E$16,'模板使用说明&amp;基础参数'!$E$23),IF(I428="EO",IF($C$1="预估功能点",'模板使用说明&amp;基础参数'!$E$17,'模板使用说明&amp;基础参数'!$E$24),IF(I428="EQ",IF($C$1="预估功能点",'模板使用说明&amp;基础参数'!$E$18,'模板使用说明&amp;基础参数'!$E$25),"")))))</f>
        <v/>
      </c>
      <c r="K428" s="95"/>
      <c r="L428" s="95"/>
      <c r="M428" s="96" t="str">
        <f>IF(J428="","",IF(K428="高",IF(L428="删除",J428*'模板使用说明&amp;基础参数'!$E$4*'模板使用说明&amp;基础参数'!$E$11,IF(L428="修改",J428*'模板使用说明&amp;基础参数'!$E$4*'模板使用说明&amp;基础参数'!$E$10,J428*'模板使用说明&amp;基础参数'!$E$4*'模板使用说明&amp;基础参数'!$E$9)),IF(K428="中",IF(L428="删除",J428*'模板使用说明&amp;基础参数'!$E$5*'模板使用说明&amp;基础参数'!$E$11,IF(L428="修改",J428*'模板使用说明&amp;基础参数'!$E$5*'模板使用说明&amp;基础参数'!$E$10,J428*'模板使用说明&amp;基础参数'!$E$5*'模板使用说明&amp;基础参数'!$E$9)),IF(L428="删除",J428*'模板使用说明&amp;基础参数'!$E$6*'模板使用说明&amp;基础参数'!$E$11,IF(L428="修改",J428*'模板使用说明&amp;基础参数'!$E$6*'模板使用说明&amp;基础参数'!$E$10,J428*'模板使用说明&amp;基础参数'!$E$6*'模板使用说明&amp;基础参数'!$E$9)))))</f>
        <v/>
      </c>
      <c r="N428" s="97"/>
    </row>
    <row r="429" customHeight="1" spans="1:14">
      <c r="A429" s="91">
        <f t="shared" si="6"/>
        <v>424</v>
      </c>
      <c r="B429" s="92"/>
      <c r="C429" s="92"/>
      <c r="D429" s="92"/>
      <c r="E429" s="92"/>
      <c r="F429" s="93"/>
      <c r="G429" s="93"/>
      <c r="H429" s="93"/>
      <c r="I429" s="91"/>
      <c r="J429" s="11" t="str">
        <f>IF(I429="ILF",IF($C$1="预估功能点",'模板使用说明&amp;基础参数'!$E$14,'模板使用说明&amp;基础参数'!$E$21),IF(I429="EIF",IF($C$1="预估功能点",'模板使用说明&amp;基础参数'!$E$15,'模板使用说明&amp;基础参数'!$E$22),IF(I429="EI",IF($C$1="预估功能点",'模板使用说明&amp;基础参数'!$E$16,'模板使用说明&amp;基础参数'!$E$23),IF(I429="EO",IF($C$1="预估功能点",'模板使用说明&amp;基础参数'!$E$17,'模板使用说明&amp;基础参数'!$E$24),IF(I429="EQ",IF($C$1="预估功能点",'模板使用说明&amp;基础参数'!$E$18,'模板使用说明&amp;基础参数'!$E$25),"")))))</f>
        <v/>
      </c>
      <c r="K429" s="95"/>
      <c r="L429" s="95"/>
      <c r="M429" s="96" t="str">
        <f>IF(J429="","",IF(K429="高",IF(L429="删除",J429*'模板使用说明&amp;基础参数'!$E$4*'模板使用说明&amp;基础参数'!$E$11,IF(L429="修改",J429*'模板使用说明&amp;基础参数'!$E$4*'模板使用说明&amp;基础参数'!$E$10,J429*'模板使用说明&amp;基础参数'!$E$4*'模板使用说明&amp;基础参数'!$E$9)),IF(K429="中",IF(L429="删除",J429*'模板使用说明&amp;基础参数'!$E$5*'模板使用说明&amp;基础参数'!$E$11,IF(L429="修改",J429*'模板使用说明&amp;基础参数'!$E$5*'模板使用说明&amp;基础参数'!$E$10,J429*'模板使用说明&amp;基础参数'!$E$5*'模板使用说明&amp;基础参数'!$E$9)),IF(L429="删除",J429*'模板使用说明&amp;基础参数'!$E$6*'模板使用说明&amp;基础参数'!$E$11,IF(L429="修改",J429*'模板使用说明&amp;基础参数'!$E$6*'模板使用说明&amp;基础参数'!$E$10,J429*'模板使用说明&amp;基础参数'!$E$6*'模板使用说明&amp;基础参数'!$E$9)))))</f>
        <v/>
      </c>
      <c r="N429" s="97"/>
    </row>
    <row r="430" customHeight="1" spans="1:14">
      <c r="A430" s="91">
        <f t="shared" si="6"/>
        <v>425</v>
      </c>
      <c r="B430" s="92"/>
      <c r="C430" s="92"/>
      <c r="D430" s="92"/>
      <c r="E430" s="92"/>
      <c r="F430" s="93"/>
      <c r="G430" s="93"/>
      <c r="H430" s="93"/>
      <c r="I430" s="91"/>
      <c r="J430" s="11" t="str">
        <f>IF(I430="ILF",IF($C$1="预估功能点",'模板使用说明&amp;基础参数'!$E$14,'模板使用说明&amp;基础参数'!$E$21),IF(I430="EIF",IF($C$1="预估功能点",'模板使用说明&amp;基础参数'!$E$15,'模板使用说明&amp;基础参数'!$E$22),IF(I430="EI",IF($C$1="预估功能点",'模板使用说明&amp;基础参数'!$E$16,'模板使用说明&amp;基础参数'!$E$23),IF(I430="EO",IF($C$1="预估功能点",'模板使用说明&amp;基础参数'!$E$17,'模板使用说明&amp;基础参数'!$E$24),IF(I430="EQ",IF($C$1="预估功能点",'模板使用说明&amp;基础参数'!$E$18,'模板使用说明&amp;基础参数'!$E$25),"")))))</f>
        <v/>
      </c>
      <c r="K430" s="95"/>
      <c r="L430" s="95"/>
      <c r="M430" s="96" t="str">
        <f>IF(J430="","",IF(K430="高",IF(L430="删除",J430*'模板使用说明&amp;基础参数'!$E$4*'模板使用说明&amp;基础参数'!$E$11,IF(L430="修改",J430*'模板使用说明&amp;基础参数'!$E$4*'模板使用说明&amp;基础参数'!$E$10,J430*'模板使用说明&amp;基础参数'!$E$4*'模板使用说明&amp;基础参数'!$E$9)),IF(K430="中",IF(L430="删除",J430*'模板使用说明&amp;基础参数'!$E$5*'模板使用说明&amp;基础参数'!$E$11,IF(L430="修改",J430*'模板使用说明&amp;基础参数'!$E$5*'模板使用说明&amp;基础参数'!$E$10,J430*'模板使用说明&amp;基础参数'!$E$5*'模板使用说明&amp;基础参数'!$E$9)),IF(L430="删除",J430*'模板使用说明&amp;基础参数'!$E$6*'模板使用说明&amp;基础参数'!$E$11,IF(L430="修改",J430*'模板使用说明&amp;基础参数'!$E$6*'模板使用说明&amp;基础参数'!$E$10,J430*'模板使用说明&amp;基础参数'!$E$6*'模板使用说明&amp;基础参数'!$E$9)))))</f>
        <v/>
      </c>
      <c r="N430" s="97"/>
    </row>
    <row r="431" customHeight="1" spans="1:14">
      <c r="A431" s="91">
        <f t="shared" si="6"/>
        <v>426</v>
      </c>
      <c r="B431" s="92"/>
      <c r="C431" s="92"/>
      <c r="D431" s="92"/>
      <c r="E431" s="92"/>
      <c r="F431" s="93"/>
      <c r="G431" s="93"/>
      <c r="H431" s="93"/>
      <c r="I431" s="91"/>
      <c r="J431" s="11" t="str">
        <f>IF(I431="ILF",IF($C$1="预估功能点",'模板使用说明&amp;基础参数'!$E$14,'模板使用说明&amp;基础参数'!$E$21),IF(I431="EIF",IF($C$1="预估功能点",'模板使用说明&amp;基础参数'!$E$15,'模板使用说明&amp;基础参数'!$E$22),IF(I431="EI",IF($C$1="预估功能点",'模板使用说明&amp;基础参数'!$E$16,'模板使用说明&amp;基础参数'!$E$23),IF(I431="EO",IF($C$1="预估功能点",'模板使用说明&amp;基础参数'!$E$17,'模板使用说明&amp;基础参数'!$E$24),IF(I431="EQ",IF($C$1="预估功能点",'模板使用说明&amp;基础参数'!$E$18,'模板使用说明&amp;基础参数'!$E$25),"")))))</f>
        <v/>
      </c>
      <c r="K431" s="95"/>
      <c r="L431" s="95"/>
      <c r="M431" s="96" t="str">
        <f>IF(J431="","",IF(K431="高",IF(L431="删除",J431*'模板使用说明&amp;基础参数'!$E$4*'模板使用说明&amp;基础参数'!$E$11,IF(L431="修改",J431*'模板使用说明&amp;基础参数'!$E$4*'模板使用说明&amp;基础参数'!$E$10,J431*'模板使用说明&amp;基础参数'!$E$4*'模板使用说明&amp;基础参数'!$E$9)),IF(K431="中",IF(L431="删除",J431*'模板使用说明&amp;基础参数'!$E$5*'模板使用说明&amp;基础参数'!$E$11,IF(L431="修改",J431*'模板使用说明&amp;基础参数'!$E$5*'模板使用说明&amp;基础参数'!$E$10,J431*'模板使用说明&amp;基础参数'!$E$5*'模板使用说明&amp;基础参数'!$E$9)),IF(L431="删除",J431*'模板使用说明&amp;基础参数'!$E$6*'模板使用说明&amp;基础参数'!$E$11,IF(L431="修改",J431*'模板使用说明&amp;基础参数'!$E$6*'模板使用说明&amp;基础参数'!$E$10,J431*'模板使用说明&amp;基础参数'!$E$6*'模板使用说明&amp;基础参数'!$E$9)))))</f>
        <v/>
      </c>
      <c r="N431" s="97"/>
    </row>
    <row r="432" customHeight="1" spans="1:14">
      <c r="A432" s="91">
        <f t="shared" si="6"/>
        <v>427</v>
      </c>
      <c r="B432" s="92"/>
      <c r="C432" s="92"/>
      <c r="D432" s="92"/>
      <c r="E432" s="92"/>
      <c r="F432" s="93"/>
      <c r="G432" s="93"/>
      <c r="H432" s="93"/>
      <c r="I432" s="91"/>
      <c r="J432" s="11" t="str">
        <f>IF(I432="ILF",IF($C$1="预估功能点",'模板使用说明&amp;基础参数'!$E$14,'模板使用说明&amp;基础参数'!$E$21),IF(I432="EIF",IF($C$1="预估功能点",'模板使用说明&amp;基础参数'!$E$15,'模板使用说明&amp;基础参数'!$E$22),IF(I432="EI",IF($C$1="预估功能点",'模板使用说明&amp;基础参数'!$E$16,'模板使用说明&amp;基础参数'!$E$23),IF(I432="EO",IF($C$1="预估功能点",'模板使用说明&amp;基础参数'!$E$17,'模板使用说明&amp;基础参数'!$E$24),IF(I432="EQ",IF($C$1="预估功能点",'模板使用说明&amp;基础参数'!$E$18,'模板使用说明&amp;基础参数'!$E$25),"")))))</f>
        <v/>
      </c>
      <c r="K432" s="95"/>
      <c r="L432" s="95"/>
      <c r="M432" s="96" t="str">
        <f>IF(J432="","",IF(K432="高",IF(L432="删除",J432*'模板使用说明&amp;基础参数'!$E$4*'模板使用说明&amp;基础参数'!$E$11,IF(L432="修改",J432*'模板使用说明&amp;基础参数'!$E$4*'模板使用说明&amp;基础参数'!$E$10,J432*'模板使用说明&amp;基础参数'!$E$4*'模板使用说明&amp;基础参数'!$E$9)),IF(K432="中",IF(L432="删除",J432*'模板使用说明&amp;基础参数'!$E$5*'模板使用说明&amp;基础参数'!$E$11,IF(L432="修改",J432*'模板使用说明&amp;基础参数'!$E$5*'模板使用说明&amp;基础参数'!$E$10,J432*'模板使用说明&amp;基础参数'!$E$5*'模板使用说明&amp;基础参数'!$E$9)),IF(L432="删除",J432*'模板使用说明&amp;基础参数'!$E$6*'模板使用说明&amp;基础参数'!$E$11,IF(L432="修改",J432*'模板使用说明&amp;基础参数'!$E$6*'模板使用说明&amp;基础参数'!$E$10,J432*'模板使用说明&amp;基础参数'!$E$6*'模板使用说明&amp;基础参数'!$E$9)))))</f>
        <v/>
      </c>
      <c r="N432" s="97"/>
    </row>
    <row r="433" customHeight="1" spans="1:14">
      <c r="A433" s="91">
        <f t="shared" si="6"/>
        <v>428</v>
      </c>
      <c r="B433" s="92"/>
      <c r="C433" s="92"/>
      <c r="D433" s="92"/>
      <c r="E433" s="92"/>
      <c r="F433" s="93"/>
      <c r="G433" s="93"/>
      <c r="H433" s="93"/>
      <c r="I433" s="91"/>
      <c r="J433" s="11" t="str">
        <f>IF(I433="ILF",IF($C$1="预估功能点",'模板使用说明&amp;基础参数'!$E$14,'模板使用说明&amp;基础参数'!$E$21),IF(I433="EIF",IF($C$1="预估功能点",'模板使用说明&amp;基础参数'!$E$15,'模板使用说明&amp;基础参数'!$E$22),IF(I433="EI",IF($C$1="预估功能点",'模板使用说明&amp;基础参数'!$E$16,'模板使用说明&amp;基础参数'!$E$23),IF(I433="EO",IF($C$1="预估功能点",'模板使用说明&amp;基础参数'!$E$17,'模板使用说明&amp;基础参数'!$E$24),IF(I433="EQ",IF($C$1="预估功能点",'模板使用说明&amp;基础参数'!$E$18,'模板使用说明&amp;基础参数'!$E$25),"")))))</f>
        <v/>
      </c>
      <c r="K433" s="95"/>
      <c r="L433" s="95"/>
      <c r="M433" s="96" t="str">
        <f>IF(J433="","",IF(K433="高",IF(L433="删除",J433*'模板使用说明&amp;基础参数'!$E$4*'模板使用说明&amp;基础参数'!$E$11,IF(L433="修改",J433*'模板使用说明&amp;基础参数'!$E$4*'模板使用说明&amp;基础参数'!$E$10,J433*'模板使用说明&amp;基础参数'!$E$4*'模板使用说明&amp;基础参数'!$E$9)),IF(K433="中",IF(L433="删除",J433*'模板使用说明&amp;基础参数'!$E$5*'模板使用说明&amp;基础参数'!$E$11,IF(L433="修改",J433*'模板使用说明&amp;基础参数'!$E$5*'模板使用说明&amp;基础参数'!$E$10,J433*'模板使用说明&amp;基础参数'!$E$5*'模板使用说明&amp;基础参数'!$E$9)),IF(L433="删除",J433*'模板使用说明&amp;基础参数'!$E$6*'模板使用说明&amp;基础参数'!$E$11,IF(L433="修改",J433*'模板使用说明&amp;基础参数'!$E$6*'模板使用说明&amp;基础参数'!$E$10,J433*'模板使用说明&amp;基础参数'!$E$6*'模板使用说明&amp;基础参数'!$E$9)))))</f>
        <v/>
      </c>
      <c r="N433" s="97"/>
    </row>
    <row r="434" customHeight="1" spans="1:14">
      <c r="A434" s="91">
        <f t="shared" si="6"/>
        <v>429</v>
      </c>
      <c r="B434" s="92"/>
      <c r="C434" s="92"/>
      <c r="D434" s="92"/>
      <c r="E434" s="92"/>
      <c r="F434" s="93"/>
      <c r="G434" s="93"/>
      <c r="H434" s="93"/>
      <c r="I434" s="91"/>
      <c r="J434" s="11" t="str">
        <f>IF(I434="ILF",IF($C$1="预估功能点",'模板使用说明&amp;基础参数'!$E$14,'模板使用说明&amp;基础参数'!$E$21),IF(I434="EIF",IF($C$1="预估功能点",'模板使用说明&amp;基础参数'!$E$15,'模板使用说明&amp;基础参数'!$E$22),IF(I434="EI",IF($C$1="预估功能点",'模板使用说明&amp;基础参数'!$E$16,'模板使用说明&amp;基础参数'!$E$23),IF(I434="EO",IF($C$1="预估功能点",'模板使用说明&amp;基础参数'!$E$17,'模板使用说明&amp;基础参数'!$E$24),IF(I434="EQ",IF($C$1="预估功能点",'模板使用说明&amp;基础参数'!$E$18,'模板使用说明&amp;基础参数'!$E$25),"")))))</f>
        <v/>
      </c>
      <c r="K434" s="95"/>
      <c r="L434" s="95"/>
      <c r="M434" s="96" t="str">
        <f>IF(J434="","",IF(K434="高",IF(L434="删除",J434*'模板使用说明&amp;基础参数'!$E$4*'模板使用说明&amp;基础参数'!$E$11,IF(L434="修改",J434*'模板使用说明&amp;基础参数'!$E$4*'模板使用说明&amp;基础参数'!$E$10,J434*'模板使用说明&amp;基础参数'!$E$4*'模板使用说明&amp;基础参数'!$E$9)),IF(K434="中",IF(L434="删除",J434*'模板使用说明&amp;基础参数'!$E$5*'模板使用说明&amp;基础参数'!$E$11,IF(L434="修改",J434*'模板使用说明&amp;基础参数'!$E$5*'模板使用说明&amp;基础参数'!$E$10,J434*'模板使用说明&amp;基础参数'!$E$5*'模板使用说明&amp;基础参数'!$E$9)),IF(L434="删除",J434*'模板使用说明&amp;基础参数'!$E$6*'模板使用说明&amp;基础参数'!$E$11,IF(L434="修改",J434*'模板使用说明&amp;基础参数'!$E$6*'模板使用说明&amp;基础参数'!$E$10,J434*'模板使用说明&amp;基础参数'!$E$6*'模板使用说明&amp;基础参数'!$E$9)))))</f>
        <v/>
      </c>
      <c r="N434" s="97"/>
    </row>
    <row r="435" customHeight="1" spans="1:14">
      <c r="A435" s="91">
        <f t="shared" si="6"/>
        <v>430</v>
      </c>
      <c r="B435" s="92"/>
      <c r="C435" s="92"/>
      <c r="D435" s="92"/>
      <c r="E435" s="92"/>
      <c r="F435" s="93"/>
      <c r="G435" s="93"/>
      <c r="H435" s="93"/>
      <c r="I435" s="91"/>
      <c r="J435" s="11" t="str">
        <f>IF(I435="ILF",IF($C$1="预估功能点",'模板使用说明&amp;基础参数'!$E$14,'模板使用说明&amp;基础参数'!$E$21),IF(I435="EIF",IF($C$1="预估功能点",'模板使用说明&amp;基础参数'!$E$15,'模板使用说明&amp;基础参数'!$E$22),IF(I435="EI",IF($C$1="预估功能点",'模板使用说明&amp;基础参数'!$E$16,'模板使用说明&amp;基础参数'!$E$23),IF(I435="EO",IF($C$1="预估功能点",'模板使用说明&amp;基础参数'!$E$17,'模板使用说明&amp;基础参数'!$E$24),IF(I435="EQ",IF($C$1="预估功能点",'模板使用说明&amp;基础参数'!$E$18,'模板使用说明&amp;基础参数'!$E$25),"")))))</f>
        <v/>
      </c>
      <c r="K435" s="95"/>
      <c r="L435" s="95"/>
      <c r="M435" s="96" t="str">
        <f>IF(J435="","",IF(K435="高",IF(L435="删除",J435*'模板使用说明&amp;基础参数'!$E$4*'模板使用说明&amp;基础参数'!$E$11,IF(L435="修改",J435*'模板使用说明&amp;基础参数'!$E$4*'模板使用说明&amp;基础参数'!$E$10,J435*'模板使用说明&amp;基础参数'!$E$4*'模板使用说明&amp;基础参数'!$E$9)),IF(K435="中",IF(L435="删除",J435*'模板使用说明&amp;基础参数'!$E$5*'模板使用说明&amp;基础参数'!$E$11,IF(L435="修改",J435*'模板使用说明&amp;基础参数'!$E$5*'模板使用说明&amp;基础参数'!$E$10,J435*'模板使用说明&amp;基础参数'!$E$5*'模板使用说明&amp;基础参数'!$E$9)),IF(L435="删除",J435*'模板使用说明&amp;基础参数'!$E$6*'模板使用说明&amp;基础参数'!$E$11,IF(L435="修改",J435*'模板使用说明&amp;基础参数'!$E$6*'模板使用说明&amp;基础参数'!$E$10,J435*'模板使用说明&amp;基础参数'!$E$6*'模板使用说明&amp;基础参数'!$E$9)))))</f>
        <v/>
      </c>
      <c r="N435" s="97"/>
    </row>
    <row r="436" customHeight="1" spans="1:14">
      <c r="A436" s="91">
        <f t="shared" si="6"/>
        <v>431</v>
      </c>
      <c r="B436" s="92"/>
      <c r="C436" s="92"/>
      <c r="D436" s="92"/>
      <c r="E436" s="92"/>
      <c r="F436" s="93"/>
      <c r="G436" s="93"/>
      <c r="H436" s="93"/>
      <c r="I436" s="91"/>
      <c r="J436" s="11" t="str">
        <f>IF(I436="ILF",IF($C$1="预估功能点",'模板使用说明&amp;基础参数'!$E$14,'模板使用说明&amp;基础参数'!$E$21),IF(I436="EIF",IF($C$1="预估功能点",'模板使用说明&amp;基础参数'!$E$15,'模板使用说明&amp;基础参数'!$E$22),IF(I436="EI",IF($C$1="预估功能点",'模板使用说明&amp;基础参数'!$E$16,'模板使用说明&amp;基础参数'!$E$23),IF(I436="EO",IF($C$1="预估功能点",'模板使用说明&amp;基础参数'!$E$17,'模板使用说明&amp;基础参数'!$E$24),IF(I436="EQ",IF($C$1="预估功能点",'模板使用说明&amp;基础参数'!$E$18,'模板使用说明&amp;基础参数'!$E$25),"")))))</f>
        <v/>
      </c>
      <c r="K436" s="95"/>
      <c r="L436" s="95"/>
      <c r="M436" s="96" t="str">
        <f>IF(J436="","",IF(K436="高",IF(L436="删除",J436*'模板使用说明&amp;基础参数'!$E$4*'模板使用说明&amp;基础参数'!$E$11,IF(L436="修改",J436*'模板使用说明&amp;基础参数'!$E$4*'模板使用说明&amp;基础参数'!$E$10,J436*'模板使用说明&amp;基础参数'!$E$4*'模板使用说明&amp;基础参数'!$E$9)),IF(K436="中",IF(L436="删除",J436*'模板使用说明&amp;基础参数'!$E$5*'模板使用说明&amp;基础参数'!$E$11,IF(L436="修改",J436*'模板使用说明&amp;基础参数'!$E$5*'模板使用说明&amp;基础参数'!$E$10,J436*'模板使用说明&amp;基础参数'!$E$5*'模板使用说明&amp;基础参数'!$E$9)),IF(L436="删除",J436*'模板使用说明&amp;基础参数'!$E$6*'模板使用说明&amp;基础参数'!$E$11,IF(L436="修改",J436*'模板使用说明&amp;基础参数'!$E$6*'模板使用说明&amp;基础参数'!$E$10,J436*'模板使用说明&amp;基础参数'!$E$6*'模板使用说明&amp;基础参数'!$E$9)))))</f>
        <v/>
      </c>
      <c r="N436" s="97"/>
    </row>
    <row r="437" customHeight="1" spans="1:14">
      <c r="A437" s="91">
        <f t="shared" si="6"/>
        <v>432</v>
      </c>
      <c r="B437" s="92"/>
      <c r="C437" s="92"/>
      <c r="D437" s="92"/>
      <c r="E437" s="92"/>
      <c r="F437" s="93"/>
      <c r="G437" s="93"/>
      <c r="H437" s="93"/>
      <c r="I437" s="91"/>
      <c r="J437" s="11" t="str">
        <f>IF(I437="ILF",IF($C$1="预估功能点",'模板使用说明&amp;基础参数'!$E$14,'模板使用说明&amp;基础参数'!$E$21),IF(I437="EIF",IF($C$1="预估功能点",'模板使用说明&amp;基础参数'!$E$15,'模板使用说明&amp;基础参数'!$E$22),IF(I437="EI",IF($C$1="预估功能点",'模板使用说明&amp;基础参数'!$E$16,'模板使用说明&amp;基础参数'!$E$23),IF(I437="EO",IF($C$1="预估功能点",'模板使用说明&amp;基础参数'!$E$17,'模板使用说明&amp;基础参数'!$E$24),IF(I437="EQ",IF($C$1="预估功能点",'模板使用说明&amp;基础参数'!$E$18,'模板使用说明&amp;基础参数'!$E$25),"")))))</f>
        <v/>
      </c>
      <c r="K437" s="95"/>
      <c r="L437" s="95"/>
      <c r="M437" s="96" t="str">
        <f>IF(J437="","",IF(K437="高",IF(L437="删除",J437*'模板使用说明&amp;基础参数'!$E$4*'模板使用说明&amp;基础参数'!$E$11,IF(L437="修改",J437*'模板使用说明&amp;基础参数'!$E$4*'模板使用说明&amp;基础参数'!$E$10,J437*'模板使用说明&amp;基础参数'!$E$4*'模板使用说明&amp;基础参数'!$E$9)),IF(K437="中",IF(L437="删除",J437*'模板使用说明&amp;基础参数'!$E$5*'模板使用说明&amp;基础参数'!$E$11,IF(L437="修改",J437*'模板使用说明&amp;基础参数'!$E$5*'模板使用说明&amp;基础参数'!$E$10,J437*'模板使用说明&amp;基础参数'!$E$5*'模板使用说明&amp;基础参数'!$E$9)),IF(L437="删除",J437*'模板使用说明&amp;基础参数'!$E$6*'模板使用说明&amp;基础参数'!$E$11,IF(L437="修改",J437*'模板使用说明&amp;基础参数'!$E$6*'模板使用说明&amp;基础参数'!$E$10,J437*'模板使用说明&amp;基础参数'!$E$6*'模板使用说明&amp;基础参数'!$E$9)))))</f>
        <v/>
      </c>
      <c r="N437" s="97"/>
    </row>
    <row r="438" customHeight="1" spans="1:14">
      <c r="A438" s="91">
        <f t="shared" si="6"/>
        <v>433</v>
      </c>
      <c r="B438" s="92"/>
      <c r="C438" s="92"/>
      <c r="D438" s="92"/>
      <c r="E438" s="92"/>
      <c r="F438" s="93"/>
      <c r="G438" s="93"/>
      <c r="H438" s="93"/>
      <c r="I438" s="91"/>
      <c r="J438" s="11" t="str">
        <f>IF(I438="ILF",IF($C$1="预估功能点",'模板使用说明&amp;基础参数'!$E$14,'模板使用说明&amp;基础参数'!$E$21),IF(I438="EIF",IF($C$1="预估功能点",'模板使用说明&amp;基础参数'!$E$15,'模板使用说明&amp;基础参数'!$E$22),IF(I438="EI",IF($C$1="预估功能点",'模板使用说明&amp;基础参数'!$E$16,'模板使用说明&amp;基础参数'!$E$23),IF(I438="EO",IF($C$1="预估功能点",'模板使用说明&amp;基础参数'!$E$17,'模板使用说明&amp;基础参数'!$E$24),IF(I438="EQ",IF($C$1="预估功能点",'模板使用说明&amp;基础参数'!$E$18,'模板使用说明&amp;基础参数'!$E$25),"")))))</f>
        <v/>
      </c>
      <c r="K438" s="95"/>
      <c r="L438" s="95"/>
      <c r="M438" s="96" t="str">
        <f>IF(J438="","",IF(K438="高",IF(L438="删除",J438*'模板使用说明&amp;基础参数'!$E$4*'模板使用说明&amp;基础参数'!$E$11,IF(L438="修改",J438*'模板使用说明&amp;基础参数'!$E$4*'模板使用说明&amp;基础参数'!$E$10,J438*'模板使用说明&amp;基础参数'!$E$4*'模板使用说明&amp;基础参数'!$E$9)),IF(K438="中",IF(L438="删除",J438*'模板使用说明&amp;基础参数'!$E$5*'模板使用说明&amp;基础参数'!$E$11,IF(L438="修改",J438*'模板使用说明&amp;基础参数'!$E$5*'模板使用说明&amp;基础参数'!$E$10,J438*'模板使用说明&amp;基础参数'!$E$5*'模板使用说明&amp;基础参数'!$E$9)),IF(L438="删除",J438*'模板使用说明&amp;基础参数'!$E$6*'模板使用说明&amp;基础参数'!$E$11,IF(L438="修改",J438*'模板使用说明&amp;基础参数'!$E$6*'模板使用说明&amp;基础参数'!$E$10,J438*'模板使用说明&amp;基础参数'!$E$6*'模板使用说明&amp;基础参数'!$E$9)))))</f>
        <v/>
      </c>
      <c r="N438" s="97"/>
    </row>
    <row r="439" customHeight="1" spans="1:14">
      <c r="A439" s="91">
        <f t="shared" si="6"/>
        <v>434</v>
      </c>
      <c r="B439" s="92"/>
      <c r="C439" s="92"/>
      <c r="D439" s="92"/>
      <c r="E439" s="92"/>
      <c r="F439" s="93"/>
      <c r="G439" s="93"/>
      <c r="H439" s="93"/>
      <c r="I439" s="91"/>
      <c r="J439" s="11" t="str">
        <f>IF(I439="ILF",IF($C$1="预估功能点",'模板使用说明&amp;基础参数'!$E$14,'模板使用说明&amp;基础参数'!$E$21),IF(I439="EIF",IF($C$1="预估功能点",'模板使用说明&amp;基础参数'!$E$15,'模板使用说明&amp;基础参数'!$E$22),IF(I439="EI",IF($C$1="预估功能点",'模板使用说明&amp;基础参数'!$E$16,'模板使用说明&amp;基础参数'!$E$23),IF(I439="EO",IF($C$1="预估功能点",'模板使用说明&amp;基础参数'!$E$17,'模板使用说明&amp;基础参数'!$E$24),IF(I439="EQ",IF($C$1="预估功能点",'模板使用说明&amp;基础参数'!$E$18,'模板使用说明&amp;基础参数'!$E$25),"")))))</f>
        <v/>
      </c>
      <c r="K439" s="95"/>
      <c r="L439" s="95"/>
      <c r="M439" s="96" t="str">
        <f>IF(J439="","",IF(K439="高",IF(L439="删除",J439*'模板使用说明&amp;基础参数'!$E$4*'模板使用说明&amp;基础参数'!$E$11,IF(L439="修改",J439*'模板使用说明&amp;基础参数'!$E$4*'模板使用说明&amp;基础参数'!$E$10,J439*'模板使用说明&amp;基础参数'!$E$4*'模板使用说明&amp;基础参数'!$E$9)),IF(K439="中",IF(L439="删除",J439*'模板使用说明&amp;基础参数'!$E$5*'模板使用说明&amp;基础参数'!$E$11,IF(L439="修改",J439*'模板使用说明&amp;基础参数'!$E$5*'模板使用说明&amp;基础参数'!$E$10,J439*'模板使用说明&amp;基础参数'!$E$5*'模板使用说明&amp;基础参数'!$E$9)),IF(L439="删除",J439*'模板使用说明&amp;基础参数'!$E$6*'模板使用说明&amp;基础参数'!$E$11,IF(L439="修改",J439*'模板使用说明&amp;基础参数'!$E$6*'模板使用说明&amp;基础参数'!$E$10,J439*'模板使用说明&amp;基础参数'!$E$6*'模板使用说明&amp;基础参数'!$E$9)))))</f>
        <v/>
      </c>
      <c r="N439" s="97"/>
    </row>
    <row r="440" customHeight="1" spans="1:14">
      <c r="A440" s="91">
        <f t="shared" si="6"/>
        <v>435</v>
      </c>
      <c r="B440" s="92"/>
      <c r="C440" s="92"/>
      <c r="D440" s="92"/>
      <c r="E440" s="92"/>
      <c r="F440" s="93"/>
      <c r="G440" s="93"/>
      <c r="H440" s="93"/>
      <c r="I440" s="91"/>
      <c r="J440" s="11" t="str">
        <f>IF(I440="ILF",IF($C$1="预估功能点",'模板使用说明&amp;基础参数'!$E$14,'模板使用说明&amp;基础参数'!$E$21),IF(I440="EIF",IF($C$1="预估功能点",'模板使用说明&amp;基础参数'!$E$15,'模板使用说明&amp;基础参数'!$E$22),IF(I440="EI",IF($C$1="预估功能点",'模板使用说明&amp;基础参数'!$E$16,'模板使用说明&amp;基础参数'!$E$23),IF(I440="EO",IF($C$1="预估功能点",'模板使用说明&amp;基础参数'!$E$17,'模板使用说明&amp;基础参数'!$E$24),IF(I440="EQ",IF($C$1="预估功能点",'模板使用说明&amp;基础参数'!$E$18,'模板使用说明&amp;基础参数'!$E$25),"")))))</f>
        <v/>
      </c>
      <c r="K440" s="95"/>
      <c r="L440" s="95"/>
      <c r="M440" s="96" t="str">
        <f>IF(J440="","",IF(K440="高",IF(L440="删除",J440*'模板使用说明&amp;基础参数'!$E$4*'模板使用说明&amp;基础参数'!$E$11,IF(L440="修改",J440*'模板使用说明&amp;基础参数'!$E$4*'模板使用说明&amp;基础参数'!$E$10,J440*'模板使用说明&amp;基础参数'!$E$4*'模板使用说明&amp;基础参数'!$E$9)),IF(K440="中",IF(L440="删除",J440*'模板使用说明&amp;基础参数'!$E$5*'模板使用说明&amp;基础参数'!$E$11,IF(L440="修改",J440*'模板使用说明&amp;基础参数'!$E$5*'模板使用说明&amp;基础参数'!$E$10,J440*'模板使用说明&amp;基础参数'!$E$5*'模板使用说明&amp;基础参数'!$E$9)),IF(L440="删除",J440*'模板使用说明&amp;基础参数'!$E$6*'模板使用说明&amp;基础参数'!$E$11,IF(L440="修改",J440*'模板使用说明&amp;基础参数'!$E$6*'模板使用说明&amp;基础参数'!$E$10,J440*'模板使用说明&amp;基础参数'!$E$6*'模板使用说明&amp;基础参数'!$E$9)))))</f>
        <v/>
      </c>
      <c r="N440" s="97"/>
    </row>
    <row r="441" customHeight="1" spans="1:14">
      <c r="A441" s="91">
        <f t="shared" si="6"/>
        <v>436</v>
      </c>
      <c r="B441" s="92"/>
      <c r="C441" s="92"/>
      <c r="D441" s="92"/>
      <c r="E441" s="92"/>
      <c r="F441" s="93"/>
      <c r="G441" s="93"/>
      <c r="H441" s="93"/>
      <c r="I441" s="91"/>
      <c r="J441" s="11" t="str">
        <f>IF(I441="ILF",IF($C$1="预估功能点",'模板使用说明&amp;基础参数'!$E$14,'模板使用说明&amp;基础参数'!$E$21),IF(I441="EIF",IF($C$1="预估功能点",'模板使用说明&amp;基础参数'!$E$15,'模板使用说明&amp;基础参数'!$E$22),IF(I441="EI",IF($C$1="预估功能点",'模板使用说明&amp;基础参数'!$E$16,'模板使用说明&amp;基础参数'!$E$23),IF(I441="EO",IF($C$1="预估功能点",'模板使用说明&amp;基础参数'!$E$17,'模板使用说明&amp;基础参数'!$E$24),IF(I441="EQ",IF($C$1="预估功能点",'模板使用说明&amp;基础参数'!$E$18,'模板使用说明&amp;基础参数'!$E$25),"")))))</f>
        <v/>
      </c>
      <c r="K441" s="95"/>
      <c r="L441" s="95"/>
      <c r="M441" s="96" t="str">
        <f>IF(J441="","",IF(K441="高",IF(L441="删除",J441*'模板使用说明&amp;基础参数'!$E$4*'模板使用说明&amp;基础参数'!$E$11,IF(L441="修改",J441*'模板使用说明&amp;基础参数'!$E$4*'模板使用说明&amp;基础参数'!$E$10,J441*'模板使用说明&amp;基础参数'!$E$4*'模板使用说明&amp;基础参数'!$E$9)),IF(K441="中",IF(L441="删除",J441*'模板使用说明&amp;基础参数'!$E$5*'模板使用说明&amp;基础参数'!$E$11,IF(L441="修改",J441*'模板使用说明&amp;基础参数'!$E$5*'模板使用说明&amp;基础参数'!$E$10,J441*'模板使用说明&amp;基础参数'!$E$5*'模板使用说明&amp;基础参数'!$E$9)),IF(L441="删除",J441*'模板使用说明&amp;基础参数'!$E$6*'模板使用说明&amp;基础参数'!$E$11,IF(L441="修改",J441*'模板使用说明&amp;基础参数'!$E$6*'模板使用说明&amp;基础参数'!$E$10,J441*'模板使用说明&amp;基础参数'!$E$6*'模板使用说明&amp;基础参数'!$E$9)))))</f>
        <v/>
      </c>
      <c r="N441" s="97"/>
    </row>
    <row r="442" customHeight="1" spans="1:14">
      <c r="A442" s="91">
        <f t="shared" si="6"/>
        <v>437</v>
      </c>
      <c r="B442" s="92"/>
      <c r="C442" s="92"/>
      <c r="D442" s="92"/>
      <c r="E442" s="92"/>
      <c r="F442" s="93"/>
      <c r="G442" s="93"/>
      <c r="H442" s="93"/>
      <c r="I442" s="91"/>
      <c r="J442" s="11" t="str">
        <f>IF(I442="ILF",IF($C$1="预估功能点",'模板使用说明&amp;基础参数'!$E$14,'模板使用说明&amp;基础参数'!$E$21),IF(I442="EIF",IF($C$1="预估功能点",'模板使用说明&amp;基础参数'!$E$15,'模板使用说明&amp;基础参数'!$E$22),IF(I442="EI",IF($C$1="预估功能点",'模板使用说明&amp;基础参数'!$E$16,'模板使用说明&amp;基础参数'!$E$23),IF(I442="EO",IF($C$1="预估功能点",'模板使用说明&amp;基础参数'!$E$17,'模板使用说明&amp;基础参数'!$E$24),IF(I442="EQ",IF($C$1="预估功能点",'模板使用说明&amp;基础参数'!$E$18,'模板使用说明&amp;基础参数'!$E$25),"")))))</f>
        <v/>
      </c>
      <c r="K442" s="95"/>
      <c r="L442" s="95"/>
      <c r="M442" s="96" t="str">
        <f>IF(J442="","",IF(K442="高",IF(L442="删除",J442*'模板使用说明&amp;基础参数'!$E$4*'模板使用说明&amp;基础参数'!$E$11,IF(L442="修改",J442*'模板使用说明&amp;基础参数'!$E$4*'模板使用说明&amp;基础参数'!$E$10,J442*'模板使用说明&amp;基础参数'!$E$4*'模板使用说明&amp;基础参数'!$E$9)),IF(K442="中",IF(L442="删除",J442*'模板使用说明&amp;基础参数'!$E$5*'模板使用说明&amp;基础参数'!$E$11,IF(L442="修改",J442*'模板使用说明&amp;基础参数'!$E$5*'模板使用说明&amp;基础参数'!$E$10,J442*'模板使用说明&amp;基础参数'!$E$5*'模板使用说明&amp;基础参数'!$E$9)),IF(L442="删除",J442*'模板使用说明&amp;基础参数'!$E$6*'模板使用说明&amp;基础参数'!$E$11,IF(L442="修改",J442*'模板使用说明&amp;基础参数'!$E$6*'模板使用说明&amp;基础参数'!$E$10,J442*'模板使用说明&amp;基础参数'!$E$6*'模板使用说明&amp;基础参数'!$E$9)))))</f>
        <v/>
      </c>
      <c r="N442" s="97"/>
    </row>
    <row r="443" customHeight="1" spans="1:14">
      <c r="A443" s="91">
        <f t="shared" si="6"/>
        <v>438</v>
      </c>
      <c r="B443" s="92"/>
      <c r="C443" s="92"/>
      <c r="D443" s="92"/>
      <c r="E443" s="92"/>
      <c r="F443" s="93"/>
      <c r="G443" s="93"/>
      <c r="H443" s="93"/>
      <c r="I443" s="91"/>
      <c r="J443" s="11" t="str">
        <f>IF(I443="ILF",IF($C$1="预估功能点",'模板使用说明&amp;基础参数'!$E$14,'模板使用说明&amp;基础参数'!$E$21),IF(I443="EIF",IF($C$1="预估功能点",'模板使用说明&amp;基础参数'!$E$15,'模板使用说明&amp;基础参数'!$E$22),IF(I443="EI",IF($C$1="预估功能点",'模板使用说明&amp;基础参数'!$E$16,'模板使用说明&amp;基础参数'!$E$23),IF(I443="EO",IF($C$1="预估功能点",'模板使用说明&amp;基础参数'!$E$17,'模板使用说明&amp;基础参数'!$E$24),IF(I443="EQ",IF($C$1="预估功能点",'模板使用说明&amp;基础参数'!$E$18,'模板使用说明&amp;基础参数'!$E$25),"")))))</f>
        <v/>
      </c>
      <c r="K443" s="95"/>
      <c r="L443" s="95"/>
      <c r="M443" s="96" t="str">
        <f>IF(J443="","",IF(K443="高",IF(L443="删除",J443*'模板使用说明&amp;基础参数'!$E$4*'模板使用说明&amp;基础参数'!$E$11,IF(L443="修改",J443*'模板使用说明&amp;基础参数'!$E$4*'模板使用说明&amp;基础参数'!$E$10,J443*'模板使用说明&amp;基础参数'!$E$4*'模板使用说明&amp;基础参数'!$E$9)),IF(K443="中",IF(L443="删除",J443*'模板使用说明&amp;基础参数'!$E$5*'模板使用说明&amp;基础参数'!$E$11,IF(L443="修改",J443*'模板使用说明&amp;基础参数'!$E$5*'模板使用说明&amp;基础参数'!$E$10,J443*'模板使用说明&amp;基础参数'!$E$5*'模板使用说明&amp;基础参数'!$E$9)),IF(L443="删除",J443*'模板使用说明&amp;基础参数'!$E$6*'模板使用说明&amp;基础参数'!$E$11,IF(L443="修改",J443*'模板使用说明&amp;基础参数'!$E$6*'模板使用说明&amp;基础参数'!$E$10,J443*'模板使用说明&amp;基础参数'!$E$6*'模板使用说明&amp;基础参数'!$E$9)))))</f>
        <v/>
      </c>
      <c r="N443" s="97"/>
    </row>
    <row r="444" customHeight="1" spans="1:14">
      <c r="A444" s="91">
        <f t="shared" si="6"/>
        <v>439</v>
      </c>
      <c r="B444" s="92"/>
      <c r="C444" s="92"/>
      <c r="D444" s="92"/>
      <c r="E444" s="92"/>
      <c r="F444" s="93"/>
      <c r="G444" s="93"/>
      <c r="H444" s="93"/>
      <c r="I444" s="91"/>
      <c r="J444" s="11" t="str">
        <f>IF(I444="ILF",IF($C$1="预估功能点",'模板使用说明&amp;基础参数'!$E$14,'模板使用说明&amp;基础参数'!$E$21),IF(I444="EIF",IF($C$1="预估功能点",'模板使用说明&amp;基础参数'!$E$15,'模板使用说明&amp;基础参数'!$E$22),IF(I444="EI",IF($C$1="预估功能点",'模板使用说明&amp;基础参数'!$E$16,'模板使用说明&amp;基础参数'!$E$23),IF(I444="EO",IF($C$1="预估功能点",'模板使用说明&amp;基础参数'!$E$17,'模板使用说明&amp;基础参数'!$E$24),IF(I444="EQ",IF($C$1="预估功能点",'模板使用说明&amp;基础参数'!$E$18,'模板使用说明&amp;基础参数'!$E$25),"")))))</f>
        <v/>
      </c>
      <c r="K444" s="95"/>
      <c r="L444" s="95"/>
      <c r="M444" s="96" t="str">
        <f>IF(J444="","",IF(K444="高",IF(L444="删除",J444*'模板使用说明&amp;基础参数'!$E$4*'模板使用说明&amp;基础参数'!$E$11,IF(L444="修改",J444*'模板使用说明&amp;基础参数'!$E$4*'模板使用说明&amp;基础参数'!$E$10,J444*'模板使用说明&amp;基础参数'!$E$4*'模板使用说明&amp;基础参数'!$E$9)),IF(K444="中",IF(L444="删除",J444*'模板使用说明&amp;基础参数'!$E$5*'模板使用说明&amp;基础参数'!$E$11,IF(L444="修改",J444*'模板使用说明&amp;基础参数'!$E$5*'模板使用说明&amp;基础参数'!$E$10,J444*'模板使用说明&amp;基础参数'!$E$5*'模板使用说明&amp;基础参数'!$E$9)),IF(L444="删除",J444*'模板使用说明&amp;基础参数'!$E$6*'模板使用说明&amp;基础参数'!$E$11,IF(L444="修改",J444*'模板使用说明&amp;基础参数'!$E$6*'模板使用说明&amp;基础参数'!$E$10,J444*'模板使用说明&amp;基础参数'!$E$6*'模板使用说明&amp;基础参数'!$E$9)))))</f>
        <v/>
      </c>
      <c r="N444" s="97"/>
    </row>
    <row r="445" customHeight="1" spans="1:14">
      <c r="A445" s="91">
        <f t="shared" si="6"/>
        <v>440</v>
      </c>
      <c r="B445" s="92"/>
      <c r="C445" s="92"/>
      <c r="D445" s="92"/>
      <c r="E445" s="92"/>
      <c r="F445" s="93"/>
      <c r="G445" s="93"/>
      <c r="H445" s="93"/>
      <c r="I445" s="91"/>
      <c r="J445" s="11" t="str">
        <f>IF(I445="ILF",IF($C$1="预估功能点",'模板使用说明&amp;基础参数'!$E$14,'模板使用说明&amp;基础参数'!$E$21),IF(I445="EIF",IF($C$1="预估功能点",'模板使用说明&amp;基础参数'!$E$15,'模板使用说明&amp;基础参数'!$E$22),IF(I445="EI",IF($C$1="预估功能点",'模板使用说明&amp;基础参数'!$E$16,'模板使用说明&amp;基础参数'!$E$23),IF(I445="EO",IF($C$1="预估功能点",'模板使用说明&amp;基础参数'!$E$17,'模板使用说明&amp;基础参数'!$E$24),IF(I445="EQ",IF($C$1="预估功能点",'模板使用说明&amp;基础参数'!$E$18,'模板使用说明&amp;基础参数'!$E$25),"")))))</f>
        <v/>
      </c>
      <c r="K445" s="95"/>
      <c r="L445" s="95"/>
      <c r="M445" s="96" t="str">
        <f>IF(J445="","",IF(K445="高",IF(L445="删除",J445*'模板使用说明&amp;基础参数'!$E$4*'模板使用说明&amp;基础参数'!$E$11,IF(L445="修改",J445*'模板使用说明&amp;基础参数'!$E$4*'模板使用说明&amp;基础参数'!$E$10,J445*'模板使用说明&amp;基础参数'!$E$4*'模板使用说明&amp;基础参数'!$E$9)),IF(K445="中",IF(L445="删除",J445*'模板使用说明&amp;基础参数'!$E$5*'模板使用说明&amp;基础参数'!$E$11,IF(L445="修改",J445*'模板使用说明&amp;基础参数'!$E$5*'模板使用说明&amp;基础参数'!$E$10,J445*'模板使用说明&amp;基础参数'!$E$5*'模板使用说明&amp;基础参数'!$E$9)),IF(L445="删除",J445*'模板使用说明&amp;基础参数'!$E$6*'模板使用说明&amp;基础参数'!$E$11,IF(L445="修改",J445*'模板使用说明&amp;基础参数'!$E$6*'模板使用说明&amp;基础参数'!$E$10,J445*'模板使用说明&amp;基础参数'!$E$6*'模板使用说明&amp;基础参数'!$E$9)))))</f>
        <v/>
      </c>
      <c r="N445" s="97"/>
    </row>
    <row r="446" customHeight="1" spans="1:14">
      <c r="A446" s="91">
        <f t="shared" si="6"/>
        <v>441</v>
      </c>
      <c r="B446" s="92"/>
      <c r="C446" s="92"/>
      <c r="D446" s="92"/>
      <c r="E446" s="92"/>
      <c r="F446" s="93"/>
      <c r="G446" s="93"/>
      <c r="H446" s="93"/>
      <c r="I446" s="91"/>
      <c r="J446" s="11" t="str">
        <f>IF(I446="ILF",IF($C$1="预估功能点",'模板使用说明&amp;基础参数'!$E$14,'模板使用说明&amp;基础参数'!$E$21),IF(I446="EIF",IF($C$1="预估功能点",'模板使用说明&amp;基础参数'!$E$15,'模板使用说明&amp;基础参数'!$E$22),IF(I446="EI",IF($C$1="预估功能点",'模板使用说明&amp;基础参数'!$E$16,'模板使用说明&amp;基础参数'!$E$23),IF(I446="EO",IF($C$1="预估功能点",'模板使用说明&amp;基础参数'!$E$17,'模板使用说明&amp;基础参数'!$E$24),IF(I446="EQ",IF($C$1="预估功能点",'模板使用说明&amp;基础参数'!$E$18,'模板使用说明&amp;基础参数'!$E$25),"")))))</f>
        <v/>
      </c>
      <c r="K446" s="95"/>
      <c r="L446" s="95"/>
      <c r="M446" s="96" t="str">
        <f>IF(J446="","",IF(K446="高",IF(L446="删除",J446*'模板使用说明&amp;基础参数'!$E$4*'模板使用说明&amp;基础参数'!$E$11,IF(L446="修改",J446*'模板使用说明&amp;基础参数'!$E$4*'模板使用说明&amp;基础参数'!$E$10,J446*'模板使用说明&amp;基础参数'!$E$4*'模板使用说明&amp;基础参数'!$E$9)),IF(K446="中",IF(L446="删除",J446*'模板使用说明&amp;基础参数'!$E$5*'模板使用说明&amp;基础参数'!$E$11,IF(L446="修改",J446*'模板使用说明&amp;基础参数'!$E$5*'模板使用说明&amp;基础参数'!$E$10,J446*'模板使用说明&amp;基础参数'!$E$5*'模板使用说明&amp;基础参数'!$E$9)),IF(L446="删除",J446*'模板使用说明&amp;基础参数'!$E$6*'模板使用说明&amp;基础参数'!$E$11,IF(L446="修改",J446*'模板使用说明&amp;基础参数'!$E$6*'模板使用说明&amp;基础参数'!$E$10,J446*'模板使用说明&amp;基础参数'!$E$6*'模板使用说明&amp;基础参数'!$E$9)))))</f>
        <v/>
      </c>
      <c r="N446" s="97"/>
    </row>
    <row r="447" customHeight="1" spans="1:14">
      <c r="A447" s="91">
        <f t="shared" si="6"/>
        <v>442</v>
      </c>
      <c r="B447" s="92"/>
      <c r="C447" s="92"/>
      <c r="D447" s="92"/>
      <c r="E447" s="92"/>
      <c r="F447" s="93"/>
      <c r="G447" s="93"/>
      <c r="H447" s="93"/>
      <c r="I447" s="91"/>
      <c r="J447" s="11" t="str">
        <f>IF(I447="ILF",IF($C$1="预估功能点",'模板使用说明&amp;基础参数'!$E$14,'模板使用说明&amp;基础参数'!$E$21),IF(I447="EIF",IF($C$1="预估功能点",'模板使用说明&amp;基础参数'!$E$15,'模板使用说明&amp;基础参数'!$E$22),IF(I447="EI",IF($C$1="预估功能点",'模板使用说明&amp;基础参数'!$E$16,'模板使用说明&amp;基础参数'!$E$23),IF(I447="EO",IF($C$1="预估功能点",'模板使用说明&amp;基础参数'!$E$17,'模板使用说明&amp;基础参数'!$E$24),IF(I447="EQ",IF($C$1="预估功能点",'模板使用说明&amp;基础参数'!$E$18,'模板使用说明&amp;基础参数'!$E$25),"")))))</f>
        <v/>
      </c>
      <c r="K447" s="95"/>
      <c r="L447" s="95"/>
      <c r="M447" s="96" t="str">
        <f>IF(J447="","",IF(K447="高",IF(L447="删除",J447*'模板使用说明&amp;基础参数'!$E$4*'模板使用说明&amp;基础参数'!$E$11,IF(L447="修改",J447*'模板使用说明&amp;基础参数'!$E$4*'模板使用说明&amp;基础参数'!$E$10,J447*'模板使用说明&amp;基础参数'!$E$4*'模板使用说明&amp;基础参数'!$E$9)),IF(K447="中",IF(L447="删除",J447*'模板使用说明&amp;基础参数'!$E$5*'模板使用说明&amp;基础参数'!$E$11,IF(L447="修改",J447*'模板使用说明&amp;基础参数'!$E$5*'模板使用说明&amp;基础参数'!$E$10,J447*'模板使用说明&amp;基础参数'!$E$5*'模板使用说明&amp;基础参数'!$E$9)),IF(L447="删除",J447*'模板使用说明&amp;基础参数'!$E$6*'模板使用说明&amp;基础参数'!$E$11,IF(L447="修改",J447*'模板使用说明&amp;基础参数'!$E$6*'模板使用说明&amp;基础参数'!$E$10,J447*'模板使用说明&amp;基础参数'!$E$6*'模板使用说明&amp;基础参数'!$E$9)))))</f>
        <v/>
      </c>
      <c r="N447" s="97"/>
    </row>
    <row r="448" customHeight="1" spans="1:14">
      <c r="A448" s="91">
        <f t="shared" si="6"/>
        <v>443</v>
      </c>
      <c r="B448" s="92"/>
      <c r="C448" s="92"/>
      <c r="D448" s="92"/>
      <c r="E448" s="92"/>
      <c r="F448" s="93"/>
      <c r="G448" s="93"/>
      <c r="H448" s="93"/>
      <c r="I448" s="91"/>
      <c r="J448" s="11" t="str">
        <f>IF(I448="ILF",IF($C$1="预估功能点",'模板使用说明&amp;基础参数'!$E$14,'模板使用说明&amp;基础参数'!$E$21),IF(I448="EIF",IF($C$1="预估功能点",'模板使用说明&amp;基础参数'!$E$15,'模板使用说明&amp;基础参数'!$E$22),IF(I448="EI",IF($C$1="预估功能点",'模板使用说明&amp;基础参数'!$E$16,'模板使用说明&amp;基础参数'!$E$23),IF(I448="EO",IF($C$1="预估功能点",'模板使用说明&amp;基础参数'!$E$17,'模板使用说明&amp;基础参数'!$E$24),IF(I448="EQ",IF($C$1="预估功能点",'模板使用说明&amp;基础参数'!$E$18,'模板使用说明&amp;基础参数'!$E$25),"")))))</f>
        <v/>
      </c>
      <c r="K448" s="95"/>
      <c r="L448" s="95"/>
      <c r="M448" s="96" t="str">
        <f>IF(J448="","",IF(K448="高",IF(L448="删除",J448*'模板使用说明&amp;基础参数'!$E$4*'模板使用说明&amp;基础参数'!$E$11,IF(L448="修改",J448*'模板使用说明&amp;基础参数'!$E$4*'模板使用说明&amp;基础参数'!$E$10,J448*'模板使用说明&amp;基础参数'!$E$4*'模板使用说明&amp;基础参数'!$E$9)),IF(K448="中",IF(L448="删除",J448*'模板使用说明&amp;基础参数'!$E$5*'模板使用说明&amp;基础参数'!$E$11,IF(L448="修改",J448*'模板使用说明&amp;基础参数'!$E$5*'模板使用说明&amp;基础参数'!$E$10,J448*'模板使用说明&amp;基础参数'!$E$5*'模板使用说明&amp;基础参数'!$E$9)),IF(L448="删除",J448*'模板使用说明&amp;基础参数'!$E$6*'模板使用说明&amp;基础参数'!$E$11,IF(L448="修改",J448*'模板使用说明&amp;基础参数'!$E$6*'模板使用说明&amp;基础参数'!$E$10,J448*'模板使用说明&amp;基础参数'!$E$6*'模板使用说明&amp;基础参数'!$E$9)))))</f>
        <v/>
      </c>
      <c r="N448" s="97"/>
    </row>
    <row r="449" customHeight="1" spans="1:14">
      <c r="A449" s="91">
        <f t="shared" si="6"/>
        <v>444</v>
      </c>
      <c r="B449" s="92"/>
      <c r="C449" s="92"/>
      <c r="D449" s="92"/>
      <c r="E449" s="92"/>
      <c r="F449" s="93"/>
      <c r="G449" s="93"/>
      <c r="H449" s="93"/>
      <c r="I449" s="91"/>
      <c r="J449" s="11" t="str">
        <f>IF(I449="ILF",IF($C$1="预估功能点",'模板使用说明&amp;基础参数'!$E$14,'模板使用说明&amp;基础参数'!$E$21),IF(I449="EIF",IF($C$1="预估功能点",'模板使用说明&amp;基础参数'!$E$15,'模板使用说明&amp;基础参数'!$E$22),IF(I449="EI",IF($C$1="预估功能点",'模板使用说明&amp;基础参数'!$E$16,'模板使用说明&amp;基础参数'!$E$23),IF(I449="EO",IF($C$1="预估功能点",'模板使用说明&amp;基础参数'!$E$17,'模板使用说明&amp;基础参数'!$E$24),IF(I449="EQ",IF($C$1="预估功能点",'模板使用说明&amp;基础参数'!$E$18,'模板使用说明&amp;基础参数'!$E$25),"")))))</f>
        <v/>
      </c>
      <c r="K449" s="95"/>
      <c r="L449" s="95"/>
      <c r="M449" s="96" t="str">
        <f>IF(J449="","",IF(K449="高",IF(L449="删除",J449*'模板使用说明&amp;基础参数'!$E$4*'模板使用说明&amp;基础参数'!$E$11,IF(L449="修改",J449*'模板使用说明&amp;基础参数'!$E$4*'模板使用说明&amp;基础参数'!$E$10,J449*'模板使用说明&amp;基础参数'!$E$4*'模板使用说明&amp;基础参数'!$E$9)),IF(K449="中",IF(L449="删除",J449*'模板使用说明&amp;基础参数'!$E$5*'模板使用说明&amp;基础参数'!$E$11,IF(L449="修改",J449*'模板使用说明&amp;基础参数'!$E$5*'模板使用说明&amp;基础参数'!$E$10,J449*'模板使用说明&amp;基础参数'!$E$5*'模板使用说明&amp;基础参数'!$E$9)),IF(L449="删除",J449*'模板使用说明&amp;基础参数'!$E$6*'模板使用说明&amp;基础参数'!$E$11,IF(L449="修改",J449*'模板使用说明&amp;基础参数'!$E$6*'模板使用说明&amp;基础参数'!$E$10,J449*'模板使用说明&amp;基础参数'!$E$6*'模板使用说明&amp;基础参数'!$E$9)))))</f>
        <v/>
      </c>
      <c r="N449" s="97"/>
    </row>
    <row r="450" customHeight="1" spans="1:14">
      <c r="A450" s="91">
        <f t="shared" si="6"/>
        <v>445</v>
      </c>
      <c r="B450" s="92"/>
      <c r="C450" s="92"/>
      <c r="D450" s="92"/>
      <c r="E450" s="92"/>
      <c r="F450" s="93"/>
      <c r="G450" s="93"/>
      <c r="H450" s="93"/>
      <c r="I450" s="91"/>
      <c r="J450" s="11" t="str">
        <f>IF(I450="ILF",IF($C$1="预估功能点",'模板使用说明&amp;基础参数'!$E$14,'模板使用说明&amp;基础参数'!$E$21),IF(I450="EIF",IF($C$1="预估功能点",'模板使用说明&amp;基础参数'!$E$15,'模板使用说明&amp;基础参数'!$E$22),IF(I450="EI",IF($C$1="预估功能点",'模板使用说明&amp;基础参数'!$E$16,'模板使用说明&amp;基础参数'!$E$23),IF(I450="EO",IF($C$1="预估功能点",'模板使用说明&amp;基础参数'!$E$17,'模板使用说明&amp;基础参数'!$E$24),IF(I450="EQ",IF($C$1="预估功能点",'模板使用说明&amp;基础参数'!$E$18,'模板使用说明&amp;基础参数'!$E$25),"")))))</f>
        <v/>
      </c>
      <c r="K450" s="95"/>
      <c r="L450" s="95"/>
      <c r="M450" s="96" t="str">
        <f>IF(J450="","",IF(K450="高",IF(L450="删除",J450*'模板使用说明&amp;基础参数'!$E$4*'模板使用说明&amp;基础参数'!$E$11,IF(L450="修改",J450*'模板使用说明&amp;基础参数'!$E$4*'模板使用说明&amp;基础参数'!$E$10,J450*'模板使用说明&amp;基础参数'!$E$4*'模板使用说明&amp;基础参数'!$E$9)),IF(K450="中",IF(L450="删除",J450*'模板使用说明&amp;基础参数'!$E$5*'模板使用说明&amp;基础参数'!$E$11,IF(L450="修改",J450*'模板使用说明&amp;基础参数'!$E$5*'模板使用说明&amp;基础参数'!$E$10,J450*'模板使用说明&amp;基础参数'!$E$5*'模板使用说明&amp;基础参数'!$E$9)),IF(L450="删除",J450*'模板使用说明&amp;基础参数'!$E$6*'模板使用说明&amp;基础参数'!$E$11,IF(L450="修改",J450*'模板使用说明&amp;基础参数'!$E$6*'模板使用说明&amp;基础参数'!$E$10,J450*'模板使用说明&amp;基础参数'!$E$6*'模板使用说明&amp;基础参数'!$E$9)))))</f>
        <v/>
      </c>
      <c r="N450" s="97"/>
    </row>
    <row r="451" customHeight="1" spans="1:14">
      <c r="A451" s="91">
        <f t="shared" si="6"/>
        <v>446</v>
      </c>
      <c r="B451" s="92"/>
      <c r="C451" s="92"/>
      <c r="D451" s="92"/>
      <c r="E451" s="92"/>
      <c r="F451" s="93"/>
      <c r="G451" s="93"/>
      <c r="H451" s="93"/>
      <c r="I451" s="91"/>
      <c r="J451" s="11" t="str">
        <f>IF(I451="ILF",IF($C$1="预估功能点",'模板使用说明&amp;基础参数'!$E$14,'模板使用说明&amp;基础参数'!$E$21),IF(I451="EIF",IF($C$1="预估功能点",'模板使用说明&amp;基础参数'!$E$15,'模板使用说明&amp;基础参数'!$E$22),IF(I451="EI",IF($C$1="预估功能点",'模板使用说明&amp;基础参数'!$E$16,'模板使用说明&amp;基础参数'!$E$23),IF(I451="EO",IF($C$1="预估功能点",'模板使用说明&amp;基础参数'!$E$17,'模板使用说明&amp;基础参数'!$E$24),IF(I451="EQ",IF($C$1="预估功能点",'模板使用说明&amp;基础参数'!$E$18,'模板使用说明&amp;基础参数'!$E$25),"")))))</f>
        <v/>
      </c>
      <c r="K451" s="95"/>
      <c r="L451" s="95"/>
      <c r="M451" s="96" t="str">
        <f>IF(J451="","",IF(K451="高",IF(L451="删除",J451*'模板使用说明&amp;基础参数'!$E$4*'模板使用说明&amp;基础参数'!$E$11,IF(L451="修改",J451*'模板使用说明&amp;基础参数'!$E$4*'模板使用说明&amp;基础参数'!$E$10,J451*'模板使用说明&amp;基础参数'!$E$4*'模板使用说明&amp;基础参数'!$E$9)),IF(K451="中",IF(L451="删除",J451*'模板使用说明&amp;基础参数'!$E$5*'模板使用说明&amp;基础参数'!$E$11,IF(L451="修改",J451*'模板使用说明&amp;基础参数'!$E$5*'模板使用说明&amp;基础参数'!$E$10,J451*'模板使用说明&amp;基础参数'!$E$5*'模板使用说明&amp;基础参数'!$E$9)),IF(L451="删除",J451*'模板使用说明&amp;基础参数'!$E$6*'模板使用说明&amp;基础参数'!$E$11,IF(L451="修改",J451*'模板使用说明&amp;基础参数'!$E$6*'模板使用说明&amp;基础参数'!$E$10,J451*'模板使用说明&amp;基础参数'!$E$6*'模板使用说明&amp;基础参数'!$E$9)))))</f>
        <v/>
      </c>
      <c r="N451" s="97"/>
    </row>
    <row r="452" customHeight="1" spans="1:14">
      <c r="A452" s="91">
        <f t="shared" si="6"/>
        <v>447</v>
      </c>
      <c r="B452" s="92"/>
      <c r="C452" s="92"/>
      <c r="D452" s="92"/>
      <c r="E452" s="92"/>
      <c r="F452" s="93"/>
      <c r="G452" s="93"/>
      <c r="H452" s="93"/>
      <c r="I452" s="91"/>
      <c r="J452" s="11" t="str">
        <f>IF(I452="ILF",IF($C$1="预估功能点",'模板使用说明&amp;基础参数'!$E$14,'模板使用说明&amp;基础参数'!$E$21),IF(I452="EIF",IF($C$1="预估功能点",'模板使用说明&amp;基础参数'!$E$15,'模板使用说明&amp;基础参数'!$E$22),IF(I452="EI",IF($C$1="预估功能点",'模板使用说明&amp;基础参数'!$E$16,'模板使用说明&amp;基础参数'!$E$23),IF(I452="EO",IF($C$1="预估功能点",'模板使用说明&amp;基础参数'!$E$17,'模板使用说明&amp;基础参数'!$E$24),IF(I452="EQ",IF($C$1="预估功能点",'模板使用说明&amp;基础参数'!$E$18,'模板使用说明&amp;基础参数'!$E$25),"")))))</f>
        <v/>
      </c>
      <c r="K452" s="95"/>
      <c r="L452" s="95"/>
      <c r="M452" s="96" t="str">
        <f>IF(J452="","",IF(K452="高",IF(L452="删除",J452*'模板使用说明&amp;基础参数'!$E$4*'模板使用说明&amp;基础参数'!$E$11,IF(L452="修改",J452*'模板使用说明&amp;基础参数'!$E$4*'模板使用说明&amp;基础参数'!$E$10,J452*'模板使用说明&amp;基础参数'!$E$4*'模板使用说明&amp;基础参数'!$E$9)),IF(K452="中",IF(L452="删除",J452*'模板使用说明&amp;基础参数'!$E$5*'模板使用说明&amp;基础参数'!$E$11,IF(L452="修改",J452*'模板使用说明&amp;基础参数'!$E$5*'模板使用说明&amp;基础参数'!$E$10,J452*'模板使用说明&amp;基础参数'!$E$5*'模板使用说明&amp;基础参数'!$E$9)),IF(L452="删除",J452*'模板使用说明&amp;基础参数'!$E$6*'模板使用说明&amp;基础参数'!$E$11,IF(L452="修改",J452*'模板使用说明&amp;基础参数'!$E$6*'模板使用说明&amp;基础参数'!$E$10,J452*'模板使用说明&amp;基础参数'!$E$6*'模板使用说明&amp;基础参数'!$E$9)))))</f>
        <v/>
      </c>
      <c r="N452" s="97"/>
    </row>
    <row r="453" customHeight="1" spans="1:14">
      <c r="A453" s="91">
        <f t="shared" si="6"/>
        <v>448</v>
      </c>
      <c r="B453" s="92"/>
      <c r="C453" s="92"/>
      <c r="D453" s="92"/>
      <c r="E453" s="92"/>
      <c r="F453" s="93"/>
      <c r="G453" s="93"/>
      <c r="H453" s="93"/>
      <c r="I453" s="91"/>
      <c r="J453" s="11" t="str">
        <f>IF(I453="ILF",IF($C$1="预估功能点",'模板使用说明&amp;基础参数'!$E$14,'模板使用说明&amp;基础参数'!$E$21),IF(I453="EIF",IF($C$1="预估功能点",'模板使用说明&amp;基础参数'!$E$15,'模板使用说明&amp;基础参数'!$E$22),IF(I453="EI",IF($C$1="预估功能点",'模板使用说明&amp;基础参数'!$E$16,'模板使用说明&amp;基础参数'!$E$23),IF(I453="EO",IF($C$1="预估功能点",'模板使用说明&amp;基础参数'!$E$17,'模板使用说明&amp;基础参数'!$E$24),IF(I453="EQ",IF($C$1="预估功能点",'模板使用说明&amp;基础参数'!$E$18,'模板使用说明&amp;基础参数'!$E$25),"")))))</f>
        <v/>
      </c>
      <c r="K453" s="95"/>
      <c r="L453" s="95"/>
      <c r="M453" s="96" t="str">
        <f>IF(J453="","",IF(K453="高",IF(L453="删除",J453*'模板使用说明&amp;基础参数'!$E$4*'模板使用说明&amp;基础参数'!$E$11,IF(L453="修改",J453*'模板使用说明&amp;基础参数'!$E$4*'模板使用说明&amp;基础参数'!$E$10,J453*'模板使用说明&amp;基础参数'!$E$4*'模板使用说明&amp;基础参数'!$E$9)),IF(K453="中",IF(L453="删除",J453*'模板使用说明&amp;基础参数'!$E$5*'模板使用说明&amp;基础参数'!$E$11,IF(L453="修改",J453*'模板使用说明&amp;基础参数'!$E$5*'模板使用说明&amp;基础参数'!$E$10,J453*'模板使用说明&amp;基础参数'!$E$5*'模板使用说明&amp;基础参数'!$E$9)),IF(L453="删除",J453*'模板使用说明&amp;基础参数'!$E$6*'模板使用说明&amp;基础参数'!$E$11,IF(L453="修改",J453*'模板使用说明&amp;基础参数'!$E$6*'模板使用说明&amp;基础参数'!$E$10,J453*'模板使用说明&amp;基础参数'!$E$6*'模板使用说明&amp;基础参数'!$E$9)))))</f>
        <v/>
      </c>
      <c r="N453" s="97"/>
    </row>
    <row r="454" customHeight="1" spans="1:14">
      <c r="A454" s="91">
        <f t="shared" ref="A454:A517" si="7">ROW()-5</f>
        <v>449</v>
      </c>
      <c r="B454" s="92"/>
      <c r="C454" s="92"/>
      <c r="D454" s="92"/>
      <c r="E454" s="92"/>
      <c r="F454" s="93"/>
      <c r="G454" s="93"/>
      <c r="H454" s="93"/>
      <c r="I454" s="91"/>
      <c r="J454" s="11" t="str">
        <f>IF(I454="ILF",IF($C$1="预估功能点",'模板使用说明&amp;基础参数'!$E$14,'模板使用说明&amp;基础参数'!$E$21),IF(I454="EIF",IF($C$1="预估功能点",'模板使用说明&amp;基础参数'!$E$15,'模板使用说明&amp;基础参数'!$E$22),IF(I454="EI",IF($C$1="预估功能点",'模板使用说明&amp;基础参数'!$E$16,'模板使用说明&amp;基础参数'!$E$23),IF(I454="EO",IF($C$1="预估功能点",'模板使用说明&amp;基础参数'!$E$17,'模板使用说明&amp;基础参数'!$E$24),IF(I454="EQ",IF($C$1="预估功能点",'模板使用说明&amp;基础参数'!$E$18,'模板使用说明&amp;基础参数'!$E$25),"")))))</f>
        <v/>
      </c>
      <c r="K454" s="95"/>
      <c r="L454" s="95"/>
      <c r="M454" s="96" t="str">
        <f>IF(J454="","",IF(K454="高",IF(L454="删除",J454*'模板使用说明&amp;基础参数'!$E$4*'模板使用说明&amp;基础参数'!$E$11,IF(L454="修改",J454*'模板使用说明&amp;基础参数'!$E$4*'模板使用说明&amp;基础参数'!$E$10,J454*'模板使用说明&amp;基础参数'!$E$4*'模板使用说明&amp;基础参数'!$E$9)),IF(K454="中",IF(L454="删除",J454*'模板使用说明&amp;基础参数'!$E$5*'模板使用说明&amp;基础参数'!$E$11,IF(L454="修改",J454*'模板使用说明&amp;基础参数'!$E$5*'模板使用说明&amp;基础参数'!$E$10,J454*'模板使用说明&amp;基础参数'!$E$5*'模板使用说明&amp;基础参数'!$E$9)),IF(L454="删除",J454*'模板使用说明&amp;基础参数'!$E$6*'模板使用说明&amp;基础参数'!$E$11,IF(L454="修改",J454*'模板使用说明&amp;基础参数'!$E$6*'模板使用说明&amp;基础参数'!$E$10,J454*'模板使用说明&amp;基础参数'!$E$6*'模板使用说明&amp;基础参数'!$E$9)))))</f>
        <v/>
      </c>
      <c r="N454" s="97"/>
    </row>
    <row r="455" customHeight="1" spans="1:14">
      <c r="A455" s="91">
        <f t="shared" si="7"/>
        <v>450</v>
      </c>
      <c r="B455" s="92"/>
      <c r="C455" s="92"/>
      <c r="D455" s="92"/>
      <c r="E455" s="92"/>
      <c r="F455" s="93"/>
      <c r="G455" s="93"/>
      <c r="H455" s="93"/>
      <c r="I455" s="91"/>
      <c r="J455" s="11" t="str">
        <f>IF(I455="ILF",IF($C$1="预估功能点",'模板使用说明&amp;基础参数'!$E$14,'模板使用说明&amp;基础参数'!$E$21),IF(I455="EIF",IF($C$1="预估功能点",'模板使用说明&amp;基础参数'!$E$15,'模板使用说明&amp;基础参数'!$E$22),IF(I455="EI",IF($C$1="预估功能点",'模板使用说明&amp;基础参数'!$E$16,'模板使用说明&amp;基础参数'!$E$23),IF(I455="EO",IF($C$1="预估功能点",'模板使用说明&amp;基础参数'!$E$17,'模板使用说明&amp;基础参数'!$E$24),IF(I455="EQ",IF($C$1="预估功能点",'模板使用说明&amp;基础参数'!$E$18,'模板使用说明&amp;基础参数'!$E$25),"")))))</f>
        <v/>
      </c>
      <c r="K455" s="95"/>
      <c r="L455" s="95"/>
      <c r="M455" s="96" t="str">
        <f>IF(J455="","",IF(K455="高",IF(L455="删除",J455*'模板使用说明&amp;基础参数'!$E$4*'模板使用说明&amp;基础参数'!$E$11,IF(L455="修改",J455*'模板使用说明&amp;基础参数'!$E$4*'模板使用说明&amp;基础参数'!$E$10,J455*'模板使用说明&amp;基础参数'!$E$4*'模板使用说明&amp;基础参数'!$E$9)),IF(K455="中",IF(L455="删除",J455*'模板使用说明&amp;基础参数'!$E$5*'模板使用说明&amp;基础参数'!$E$11,IF(L455="修改",J455*'模板使用说明&amp;基础参数'!$E$5*'模板使用说明&amp;基础参数'!$E$10,J455*'模板使用说明&amp;基础参数'!$E$5*'模板使用说明&amp;基础参数'!$E$9)),IF(L455="删除",J455*'模板使用说明&amp;基础参数'!$E$6*'模板使用说明&amp;基础参数'!$E$11,IF(L455="修改",J455*'模板使用说明&amp;基础参数'!$E$6*'模板使用说明&amp;基础参数'!$E$10,J455*'模板使用说明&amp;基础参数'!$E$6*'模板使用说明&amp;基础参数'!$E$9)))))</f>
        <v/>
      </c>
      <c r="N455" s="97"/>
    </row>
    <row r="456" customHeight="1" spans="1:14">
      <c r="A456" s="91">
        <f t="shared" si="7"/>
        <v>451</v>
      </c>
      <c r="B456" s="92"/>
      <c r="C456" s="92"/>
      <c r="D456" s="92"/>
      <c r="E456" s="92"/>
      <c r="F456" s="93"/>
      <c r="G456" s="93"/>
      <c r="H456" s="93"/>
      <c r="I456" s="91"/>
      <c r="J456" s="11" t="str">
        <f>IF(I456="ILF",IF($C$1="预估功能点",'模板使用说明&amp;基础参数'!$E$14,'模板使用说明&amp;基础参数'!$E$21),IF(I456="EIF",IF($C$1="预估功能点",'模板使用说明&amp;基础参数'!$E$15,'模板使用说明&amp;基础参数'!$E$22),IF(I456="EI",IF($C$1="预估功能点",'模板使用说明&amp;基础参数'!$E$16,'模板使用说明&amp;基础参数'!$E$23),IF(I456="EO",IF($C$1="预估功能点",'模板使用说明&amp;基础参数'!$E$17,'模板使用说明&amp;基础参数'!$E$24),IF(I456="EQ",IF($C$1="预估功能点",'模板使用说明&amp;基础参数'!$E$18,'模板使用说明&amp;基础参数'!$E$25),"")))))</f>
        <v/>
      </c>
      <c r="K456" s="95"/>
      <c r="L456" s="95"/>
      <c r="M456" s="96" t="str">
        <f>IF(J456="","",IF(K456="高",IF(L456="删除",J456*'模板使用说明&amp;基础参数'!$E$4*'模板使用说明&amp;基础参数'!$E$11,IF(L456="修改",J456*'模板使用说明&amp;基础参数'!$E$4*'模板使用说明&amp;基础参数'!$E$10,J456*'模板使用说明&amp;基础参数'!$E$4*'模板使用说明&amp;基础参数'!$E$9)),IF(K456="中",IF(L456="删除",J456*'模板使用说明&amp;基础参数'!$E$5*'模板使用说明&amp;基础参数'!$E$11,IF(L456="修改",J456*'模板使用说明&amp;基础参数'!$E$5*'模板使用说明&amp;基础参数'!$E$10,J456*'模板使用说明&amp;基础参数'!$E$5*'模板使用说明&amp;基础参数'!$E$9)),IF(L456="删除",J456*'模板使用说明&amp;基础参数'!$E$6*'模板使用说明&amp;基础参数'!$E$11,IF(L456="修改",J456*'模板使用说明&amp;基础参数'!$E$6*'模板使用说明&amp;基础参数'!$E$10,J456*'模板使用说明&amp;基础参数'!$E$6*'模板使用说明&amp;基础参数'!$E$9)))))</f>
        <v/>
      </c>
      <c r="N456" s="97"/>
    </row>
    <row r="457" customHeight="1" spans="1:14">
      <c r="A457" s="91">
        <f t="shared" si="7"/>
        <v>452</v>
      </c>
      <c r="B457" s="92"/>
      <c r="C457" s="92"/>
      <c r="D457" s="92"/>
      <c r="E457" s="92"/>
      <c r="F457" s="93"/>
      <c r="G457" s="93"/>
      <c r="H457" s="93"/>
      <c r="I457" s="91"/>
      <c r="J457" s="11" t="str">
        <f>IF(I457="ILF",IF($C$1="预估功能点",'模板使用说明&amp;基础参数'!$E$14,'模板使用说明&amp;基础参数'!$E$21),IF(I457="EIF",IF($C$1="预估功能点",'模板使用说明&amp;基础参数'!$E$15,'模板使用说明&amp;基础参数'!$E$22),IF(I457="EI",IF($C$1="预估功能点",'模板使用说明&amp;基础参数'!$E$16,'模板使用说明&amp;基础参数'!$E$23),IF(I457="EO",IF($C$1="预估功能点",'模板使用说明&amp;基础参数'!$E$17,'模板使用说明&amp;基础参数'!$E$24),IF(I457="EQ",IF($C$1="预估功能点",'模板使用说明&amp;基础参数'!$E$18,'模板使用说明&amp;基础参数'!$E$25),"")))))</f>
        <v/>
      </c>
      <c r="K457" s="95"/>
      <c r="L457" s="95"/>
      <c r="M457" s="96" t="str">
        <f>IF(J457="","",IF(K457="高",IF(L457="删除",J457*'模板使用说明&amp;基础参数'!$E$4*'模板使用说明&amp;基础参数'!$E$11,IF(L457="修改",J457*'模板使用说明&amp;基础参数'!$E$4*'模板使用说明&amp;基础参数'!$E$10,J457*'模板使用说明&amp;基础参数'!$E$4*'模板使用说明&amp;基础参数'!$E$9)),IF(K457="中",IF(L457="删除",J457*'模板使用说明&amp;基础参数'!$E$5*'模板使用说明&amp;基础参数'!$E$11,IF(L457="修改",J457*'模板使用说明&amp;基础参数'!$E$5*'模板使用说明&amp;基础参数'!$E$10,J457*'模板使用说明&amp;基础参数'!$E$5*'模板使用说明&amp;基础参数'!$E$9)),IF(L457="删除",J457*'模板使用说明&amp;基础参数'!$E$6*'模板使用说明&amp;基础参数'!$E$11,IF(L457="修改",J457*'模板使用说明&amp;基础参数'!$E$6*'模板使用说明&amp;基础参数'!$E$10,J457*'模板使用说明&amp;基础参数'!$E$6*'模板使用说明&amp;基础参数'!$E$9)))))</f>
        <v/>
      </c>
      <c r="N457" s="97"/>
    </row>
    <row r="458" customHeight="1" spans="1:14">
      <c r="A458" s="91">
        <f t="shared" si="7"/>
        <v>453</v>
      </c>
      <c r="B458" s="92"/>
      <c r="C458" s="92"/>
      <c r="D458" s="92"/>
      <c r="E458" s="92"/>
      <c r="F458" s="93"/>
      <c r="G458" s="93"/>
      <c r="H458" s="93"/>
      <c r="I458" s="91"/>
      <c r="J458" s="11" t="str">
        <f>IF(I458="ILF",IF($C$1="预估功能点",'模板使用说明&amp;基础参数'!$E$14,'模板使用说明&amp;基础参数'!$E$21),IF(I458="EIF",IF($C$1="预估功能点",'模板使用说明&amp;基础参数'!$E$15,'模板使用说明&amp;基础参数'!$E$22),IF(I458="EI",IF($C$1="预估功能点",'模板使用说明&amp;基础参数'!$E$16,'模板使用说明&amp;基础参数'!$E$23),IF(I458="EO",IF($C$1="预估功能点",'模板使用说明&amp;基础参数'!$E$17,'模板使用说明&amp;基础参数'!$E$24),IF(I458="EQ",IF($C$1="预估功能点",'模板使用说明&amp;基础参数'!$E$18,'模板使用说明&amp;基础参数'!$E$25),"")))))</f>
        <v/>
      </c>
      <c r="K458" s="95"/>
      <c r="L458" s="95"/>
      <c r="M458" s="96" t="str">
        <f>IF(J458="","",IF(K458="高",IF(L458="删除",J458*'模板使用说明&amp;基础参数'!$E$4*'模板使用说明&amp;基础参数'!$E$11,IF(L458="修改",J458*'模板使用说明&amp;基础参数'!$E$4*'模板使用说明&amp;基础参数'!$E$10,J458*'模板使用说明&amp;基础参数'!$E$4*'模板使用说明&amp;基础参数'!$E$9)),IF(K458="中",IF(L458="删除",J458*'模板使用说明&amp;基础参数'!$E$5*'模板使用说明&amp;基础参数'!$E$11,IF(L458="修改",J458*'模板使用说明&amp;基础参数'!$E$5*'模板使用说明&amp;基础参数'!$E$10,J458*'模板使用说明&amp;基础参数'!$E$5*'模板使用说明&amp;基础参数'!$E$9)),IF(L458="删除",J458*'模板使用说明&amp;基础参数'!$E$6*'模板使用说明&amp;基础参数'!$E$11,IF(L458="修改",J458*'模板使用说明&amp;基础参数'!$E$6*'模板使用说明&amp;基础参数'!$E$10,J458*'模板使用说明&amp;基础参数'!$E$6*'模板使用说明&amp;基础参数'!$E$9)))))</f>
        <v/>
      </c>
      <c r="N458" s="97"/>
    </row>
    <row r="459" customHeight="1" spans="1:14">
      <c r="A459" s="91">
        <f t="shared" si="7"/>
        <v>454</v>
      </c>
      <c r="B459" s="92"/>
      <c r="C459" s="92"/>
      <c r="D459" s="92"/>
      <c r="E459" s="92"/>
      <c r="F459" s="93"/>
      <c r="G459" s="93"/>
      <c r="H459" s="93"/>
      <c r="I459" s="91"/>
      <c r="J459" s="11" t="str">
        <f>IF(I459="ILF",IF($C$1="预估功能点",'模板使用说明&amp;基础参数'!$E$14,'模板使用说明&amp;基础参数'!$E$21),IF(I459="EIF",IF($C$1="预估功能点",'模板使用说明&amp;基础参数'!$E$15,'模板使用说明&amp;基础参数'!$E$22),IF(I459="EI",IF($C$1="预估功能点",'模板使用说明&amp;基础参数'!$E$16,'模板使用说明&amp;基础参数'!$E$23),IF(I459="EO",IF($C$1="预估功能点",'模板使用说明&amp;基础参数'!$E$17,'模板使用说明&amp;基础参数'!$E$24),IF(I459="EQ",IF($C$1="预估功能点",'模板使用说明&amp;基础参数'!$E$18,'模板使用说明&amp;基础参数'!$E$25),"")))))</f>
        <v/>
      </c>
      <c r="K459" s="95"/>
      <c r="L459" s="95"/>
      <c r="M459" s="96" t="str">
        <f>IF(J459="","",IF(K459="高",IF(L459="删除",J459*'模板使用说明&amp;基础参数'!$E$4*'模板使用说明&amp;基础参数'!$E$11,IF(L459="修改",J459*'模板使用说明&amp;基础参数'!$E$4*'模板使用说明&amp;基础参数'!$E$10,J459*'模板使用说明&amp;基础参数'!$E$4*'模板使用说明&amp;基础参数'!$E$9)),IF(K459="中",IF(L459="删除",J459*'模板使用说明&amp;基础参数'!$E$5*'模板使用说明&amp;基础参数'!$E$11,IF(L459="修改",J459*'模板使用说明&amp;基础参数'!$E$5*'模板使用说明&amp;基础参数'!$E$10,J459*'模板使用说明&amp;基础参数'!$E$5*'模板使用说明&amp;基础参数'!$E$9)),IF(L459="删除",J459*'模板使用说明&amp;基础参数'!$E$6*'模板使用说明&amp;基础参数'!$E$11,IF(L459="修改",J459*'模板使用说明&amp;基础参数'!$E$6*'模板使用说明&amp;基础参数'!$E$10,J459*'模板使用说明&amp;基础参数'!$E$6*'模板使用说明&amp;基础参数'!$E$9)))))</f>
        <v/>
      </c>
      <c r="N459" s="97"/>
    </row>
    <row r="460" customHeight="1" spans="1:14">
      <c r="A460" s="91">
        <f t="shared" si="7"/>
        <v>455</v>
      </c>
      <c r="B460" s="92"/>
      <c r="C460" s="92"/>
      <c r="D460" s="92"/>
      <c r="E460" s="92"/>
      <c r="F460" s="93"/>
      <c r="G460" s="93"/>
      <c r="H460" s="93"/>
      <c r="I460" s="91"/>
      <c r="J460" s="11" t="str">
        <f>IF(I460="ILF",IF($C$1="预估功能点",'模板使用说明&amp;基础参数'!$E$14,'模板使用说明&amp;基础参数'!$E$21),IF(I460="EIF",IF($C$1="预估功能点",'模板使用说明&amp;基础参数'!$E$15,'模板使用说明&amp;基础参数'!$E$22),IF(I460="EI",IF($C$1="预估功能点",'模板使用说明&amp;基础参数'!$E$16,'模板使用说明&amp;基础参数'!$E$23),IF(I460="EO",IF($C$1="预估功能点",'模板使用说明&amp;基础参数'!$E$17,'模板使用说明&amp;基础参数'!$E$24),IF(I460="EQ",IF($C$1="预估功能点",'模板使用说明&amp;基础参数'!$E$18,'模板使用说明&amp;基础参数'!$E$25),"")))))</f>
        <v/>
      </c>
      <c r="K460" s="95"/>
      <c r="L460" s="95"/>
      <c r="M460" s="96" t="str">
        <f>IF(J460="","",IF(K460="高",IF(L460="删除",J460*'模板使用说明&amp;基础参数'!$E$4*'模板使用说明&amp;基础参数'!$E$11,IF(L460="修改",J460*'模板使用说明&amp;基础参数'!$E$4*'模板使用说明&amp;基础参数'!$E$10,J460*'模板使用说明&amp;基础参数'!$E$4*'模板使用说明&amp;基础参数'!$E$9)),IF(K460="中",IF(L460="删除",J460*'模板使用说明&amp;基础参数'!$E$5*'模板使用说明&amp;基础参数'!$E$11,IF(L460="修改",J460*'模板使用说明&amp;基础参数'!$E$5*'模板使用说明&amp;基础参数'!$E$10,J460*'模板使用说明&amp;基础参数'!$E$5*'模板使用说明&amp;基础参数'!$E$9)),IF(L460="删除",J460*'模板使用说明&amp;基础参数'!$E$6*'模板使用说明&amp;基础参数'!$E$11,IF(L460="修改",J460*'模板使用说明&amp;基础参数'!$E$6*'模板使用说明&amp;基础参数'!$E$10,J460*'模板使用说明&amp;基础参数'!$E$6*'模板使用说明&amp;基础参数'!$E$9)))))</f>
        <v/>
      </c>
      <c r="N460" s="97"/>
    </row>
    <row r="461" customHeight="1" spans="1:14">
      <c r="A461" s="91">
        <f t="shared" si="7"/>
        <v>456</v>
      </c>
      <c r="B461" s="92"/>
      <c r="C461" s="92"/>
      <c r="D461" s="92"/>
      <c r="E461" s="92"/>
      <c r="F461" s="93"/>
      <c r="G461" s="93"/>
      <c r="H461" s="93"/>
      <c r="I461" s="91"/>
      <c r="J461" s="11" t="str">
        <f>IF(I461="ILF",IF($C$1="预估功能点",'模板使用说明&amp;基础参数'!$E$14,'模板使用说明&amp;基础参数'!$E$21),IF(I461="EIF",IF($C$1="预估功能点",'模板使用说明&amp;基础参数'!$E$15,'模板使用说明&amp;基础参数'!$E$22),IF(I461="EI",IF($C$1="预估功能点",'模板使用说明&amp;基础参数'!$E$16,'模板使用说明&amp;基础参数'!$E$23),IF(I461="EO",IF($C$1="预估功能点",'模板使用说明&amp;基础参数'!$E$17,'模板使用说明&amp;基础参数'!$E$24),IF(I461="EQ",IF($C$1="预估功能点",'模板使用说明&amp;基础参数'!$E$18,'模板使用说明&amp;基础参数'!$E$25),"")))))</f>
        <v/>
      </c>
      <c r="K461" s="95"/>
      <c r="L461" s="95"/>
      <c r="M461" s="96" t="str">
        <f>IF(J461="","",IF(K461="高",IF(L461="删除",J461*'模板使用说明&amp;基础参数'!$E$4*'模板使用说明&amp;基础参数'!$E$11,IF(L461="修改",J461*'模板使用说明&amp;基础参数'!$E$4*'模板使用说明&amp;基础参数'!$E$10,J461*'模板使用说明&amp;基础参数'!$E$4*'模板使用说明&amp;基础参数'!$E$9)),IF(K461="中",IF(L461="删除",J461*'模板使用说明&amp;基础参数'!$E$5*'模板使用说明&amp;基础参数'!$E$11,IF(L461="修改",J461*'模板使用说明&amp;基础参数'!$E$5*'模板使用说明&amp;基础参数'!$E$10,J461*'模板使用说明&amp;基础参数'!$E$5*'模板使用说明&amp;基础参数'!$E$9)),IF(L461="删除",J461*'模板使用说明&amp;基础参数'!$E$6*'模板使用说明&amp;基础参数'!$E$11,IF(L461="修改",J461*'模板使用说明&amp;基础参数'!$E$6*'模板使用说明&amp;基础参数'!$E$10,J461*'模板使用说明&amp;基础参数'!$E$6*'模板使用说明&amp;基础参数'!$E$9)))))</f>
        <v/>
      </c>
      <c r="N461" s="97"/>
    </row>
    <row r="462" customHeight="1" spans="1:14">
      <c r="A462" s="91">
        <f t="shared" si="7"/>
        <v>457</v>
      </c>
      <c r="B462" s="92"/>
      <c r="C462" s="92"/>
      <c r="D462" s="92"/>
      <c r="E462" s="92"/>
      <c r="F462" s="93"/>
      <c r="G462" s="93"/>
      <c r="H462" s="93"/>
      <c r="I462" s="91"/>
      <c r="J462" s="11" t="str">
        <f>IF(I462="ILF",IF($C$1="预估功能点",'模板使用说明&amp;基础参数'!$E$14,'模板使用说明&amp;基础参数'!$E$21),IF(I462="EIF",IF($C$1="预估功能点",'模板使用说明&amp;基础参数'!$E$15,'模板使用说明&amp;基础参数'!$E$22),IF(I462="EI",IF($C$1="预估功能点",'模板使用说明&amp;基础参数'!$E$16,'模板使用说明&amp;基础参数'!$E$23),IF(I462="EO",IF($C$1="预估功能点",'模板使用说明&amp;基础参数'!$E$17,'模板使用说明&amp;基础参数'!$E$24),IF(I462="EQ",IF($C$1="预估功能点",'模板使用说明&amp;基础参数'!$E$18,'模板使用说明&amp;基础参数'!$E$25),"")))))</f>
        <v/>
      </c>
      <c r="K462" s="95"/>
      <c r="L462" s="95"/>
      <c r="M462" s="96" t="str">
        <f>IF(J462="","",IF(K462="高",IF(L462="删除",J462*'模板使用说明&amp;基础参数'!$E$4*'模板使用说明&amp;基础参数'!$E$11,IF(L462="修改",J462*'模板使用说明&amp;基础参数'!$E$4*'模板使用说明&amp;基础参数'!$E$10,J462*'模板使用说明&amp;基础参数'!$E$4*'模板使用说明&amp;基础参数'!$E$9)),IF(K462="中",IF(L462="删除",J462*'模板使用说明&amp;基础参数'!$E$5*'模板使用说明&amp;基础参数'!$E$11,IF(L462="修改",J462*'模板使用说明&amp;基础参数'!$E$5*'模板使用说明&amp;基础参数'!$E$10,J462*'模板使用说明&amp;基础参数'!$E$5*'模板使用说明&amp;基础参数'!$E$9)),IF(L462="删除",J462*'模板使用说明&amp;基础参数'!$E$6*'模板使用说明&amp;基础参数'!$E$11,IF(L462="修改",J462*'模板使用说明&amp;基础参数'!$E$6*'模板使用说明&amp;基础参数'!$E$10,J462*'模板使用说明&amp;基础参数'!$E$6*'模板使用说明&amp;基础参数'!$E$9)))))</f>
        <v/>
      </c>
      <c r="N462" s="97"/>
    </row>
    <row r="463" customHeight="1" spans="1:14">
      <c r="A463" s="91">
        <f t="shared" si="7"/>
        <v>458</v>
      </c>
      <c r="B463" s="92"/>
      <c r="C463" s="92"/>
      <c r="D463" s="92"/>
      <c r="E463" s="92"/>
      <c r="F463" s="93"/>
      <c r="G463" s="93"/>
      <c r="H463" s="93"/>
      <c r="I463" s="91"/>
      <c r="J463" s="11" t="str">
        <f>IF(I463="ILF",IF($C$1="预估功能点",'模板使用说明&amp;基础参数'!$E$14,'模板使用说明&amp;基础参数'!$E$21),IF(I463="EIF",IF($C$1="预估功能点",'模板使用说明&amp;基础参数'!$E$15,'模板使用说明&amp;基础参数'!$E$22),IF(I463="EI",IF($C$1="预估功能点",'模板使用说明&amp;基础参数'!$E$16,'模板使用说明&amp;基础参数'!$E$23),IF(I463="EO",IF($C$1="预估功能点",'模板使用说明&amp;基础参数'!$E$17,'模板使用说明&amp;基础参数'!$E$24),IF(I463="EQ",IF($C$1="预估功能点",'模板使用说明&amp;基础参数'!$E$18,'模板使用说明&amp;基础参数'!$E$25),"")))))</f>
        <v/>
      </c>
      <c r="K463" s="95"/>
      <c r="L463" s="95"/>
      <c r="M463" s="96" t="str">
        <f>IF(J463="","",IF(K463="高",IF(L463="删除",J463*'模板使用说明&amp;基础参数'!$E$4*'模板使用说明&amp;基础参数'!$E$11,IF(L463="修改",J463*'模板使用说明&amp;基础参数'!$E$4*'模板使用说明&amp;基础参数'!$E$10,J463*'模板使用说明&amp;基础参数'!$E$4*'模板使用说明&amp;基础参数'!$E$9)),IF(K463="中",IF(L463="删除",J463*'模板使用说明&amp;基础参数'!$E$5*'模板使用说明&amp;基础参数'!$E$11,IF(L463="修改",J463*'模板使用说明&amp;基础参数'!$E$5*'模板使用说明&amp;基础参数'!$E$10,J463*'模板使用说明&amp;基础参数'!$E$5*'模板使用说明&amp;基础参数'!$E$9)),IF(L463="删除",J463*'模板使用说明&amp;基础参数'!$E$6*'模板使用说明&amp;基础参数'!$E$11,IF(L463="修改",J463*'模板使用说明&amp;基础参数'!$E$6*'模板使用说明&amp;基础参数'!$E$10,J463*'模板使用说明&amp;基础参数'!$E$6*'模板使用说明&amp;基础参数'!$E$9)))))</f>
        <v/>
      </c>
      <c r="N463" s="97"/>
    </row>
    <row r="464" customHeight="1" spans="1:14">
      <c r="A464" s="91">
        <f t="shared" si="7"/>
        <v>459</v>
      </c>
      <c r="B464" s="92"/>
      <c r="C464" s="92"/>
      <c r="D464" s="92"/>
      <c r="E464" s="92"/>
      <c r="F464" s="93"/>
      <c r="G464" s="93"/>
      <c r="H464" s="93"/>
      <c r="I464" s="91"/>
      <c r="J464" s="11" t="str">
        <f>IF(I464="ILF",IF($C$1="预估功能点",'模板使用说明&amp;基础参数'!$E$14,'模板使用说明&amp;基础参数'!$E$21),IF(I464="EIF",IF($C$1="预估功能点",'模板使用说明&amp;基础参数'!$E$15,'模板使用说明&amp;基础参数'!$E$22),IF(I464="EI",IF($C$1="预估功能点",'模板使用说明&amp;基础参数'!$E$16,'模板使用说明&amp;基础参数'!$E$23),IF(I464="EO",IF($C$1="预估功能点",'模板使用说明&amp;基础参数'!$E$17,'模板使用说明&amp;基础参数'!$E$24),IF(I464="EQ",IF($C$1="预估功能点",'模板使用说明&amp;基础参数'!$E$18,'模板使用说明&amp;基础参数'!$E$25),"")))))</f>
        <v/>
      </c>
      <c r="K464" s="95"/>
      <c r="L464" s="95"/>
      <c r="M464" s="96" t="str">
        <f>IF(J464="","",IF(K464="高",IF(L464="删除",J464*'模板使用说明&amp;基础参数'!$E$4*'模板使用说明&amp;基础参数'!$E$11,IF(L464="修改",J464*'模板使用说明&amp;基础参数'!$E$4*'模板使用说明&amp;基础参数'!$E$10,J464*'模板使用说明&amp;基础参数'!$E$4*'模板使用说明&amp;基础参数'!$E$9)),IF(K464="中",IF(L464="删除",J464*'模板使用说明&amp;基础参数'!$E$5*'模板使用说明&amp;基础参数'!$E$11,IF(L464="修改",J464*'模板使用说明&amp;基础参数'!$E$5*'模板使用说明&amp;基础参数'!$E$10,J464*'模板使用说明&amp;基础参数'!$E$5*'模板使用说明&amp;基础参数'!$E$9)),IF(L464="删除",J464*'模板使用说明&amp;基础参数'!$E$6*'模板使用说明&amp;基础参数'!$E$11,IF(L464="修改",J464*'模板使用说明&amp;基础参数'!$E$6*'模板使用说明&amp;基础参数'!$E$10,J464*'模板使用说明&amp;基础参数'!$E$6*'模板使用说明&amp;基础参数'!$E$9)))))</f>
        <v/>
      </c>
      <c r="N464" s="97"/>
    </row>
    <row r="465" customHeight="1" spans="1:14">
      <c r="A465" s="91">
        <f t="shared" si="7"/>
        <v>460</v>
      </c>
      <c r="B465" s="92"/>
      <c r="C465" s="92"/>
      <c r="D465" s="92"/>
      <c r="E465" s="92"/>
      <c r="F465" s="93"/>
      <c r="G465" s="93"/>
      <c r="H465" s="93"/>
      <c r="I465" s="91"/>
      <c r="J465" s="11" t="str">
        <f>IF(I465="ILF",IF($C$1="预估功能点",'模板使用说明&amp;基础参数'!$E$14,'模板使用说明&amp;基础参数'!$E$21),IF(I465="EIF",IF($C$1="预估功能点",'模板使用说明&amp;基础参数'!$E$15,'模板使用说明&amp;基础参数'!$E$22),IF(I465="EI",IF($C$1="预估功能点",'模板使用说明&amp;基础参数'!$E$16,'模板使用说明&amp;基础参数'!$E$23),IF(I465="EO",IF($C$1="预估功能点",'模板使用说明&amp;基础参数'!$E$17,'模板使用说明&amp;基础参数'!$E$24),IF(I465="EQ",IF($C$1="预估功能点",'模板使用说明&amp;基础参数'!$E$18,'模板使用说明&amp;基础参数'!$E$25),"")))))</f>
        <v/>
      </c>
      <c r="K465" s="95"/>
      <c r="L465" s="95"/>
      <c r="M465" s="96" t="str">
        <f>IF(J465="","",IF(K465="高",IF(L465="删除",J465*'模板使用说明&amp;基础参数'!$E$4*'模板使用说明&amp;基础参数'!$E$11,IF(L465="修改",J465*'模板使用说明&amp;基础参数'!$E$4*'模板使用说明&amp;基础参数'!$E$10,J465*'模板使用说明&amp;基础参数'!$E$4*'模板使用说明&amp;基础参数'!$E$9)),IF(K465="中",IF(L465="删除",J465*'模板使用说明&amp;基础参数'!$E$5*'模板使用说明&amp;基础参数'!$E$11,IF(L465="修改",J465*'模板使用说明&amp;基础参数'!$E$5*'模板使用说明&amp;基础参数'!$E$10,J465*'模板使用说明&amp;基础参数'!$E$5*'模板使用说明&amp;基础参数'!$E$9)),IF(L465="删除",J465*'模板使用说明&amp;基础参数'!$E$6*'模板使用说明&amp;基础参数'!$E$11,IF(L465="修改",J465*'模板使用说明&amp;基础参数'!$E$6*'模板使用说明&amp;基础参数'!$E$10,J465*'模板使用说明&amp;基础参数'!$E$6*'模板使用说明&amp;基础参数'!$E$9)))))</f>
        <v/>
      </c>
      <c r="N465" s="97"/>
    </row>
    <row r="466" customHeight="1" spans="1:14">
      <c r="A466" s="91">
        <f t="shared" si="7"/>
        <v>461</v>
      </c>
      <c r="B466" s="92"/>
      <c r="C466" s="92"/>
      <c r="D466" s="92"/>
      <c r="E466" s="92"/>
      <c r="F466" s="93"/>
      <c r="G466" s="93"/>
      <c r="H466" s="93"/>
      <c r="I466" s="91"/>
      <c r="J466" s="11" t="str">
        <f>IF(I466="ILF",IF($C$1="预估功能点",'模板使用说明&amp;基础参数'!$E$14,'模板使用说明&amp;基础参数'!$E$21),IF(I466="EIF",IF($C$1="预估功能点",'模板使用说明&amp;基础参数'!$E$15,'模板使用说明&amp;基础参数'!$E$22),IF(I466="EI",IF($C$1="预估功能点",'模板使用说明&amp;基础参数'!$E$16,'模板使用说明&amp;基础参数'!$E$23),IF(I466="EO",IF($C$1="预估功能点",'模板使用说明&amp;基础参数'!$E$17,'模板使用说明&amp;基础参数'!$E$24),IF(I466="EQ",IF($C$1="预估功能点",'模板使用说明&amp;基础参数'!$E$18,'模板使用说明&amp;基础参数'!$E$25),"")))))</f>
        <v/>
      </c>
      <c r="K466" s="95"/>
      <c r="L466" s="95"/>
      <c r="M466" s="96" t="str">
        <f>IF(J466="","",IF(K466="高",IF(L466="删除",J466*'模板使用说明&amp;基础参数'!$E$4*'模板使用说明&amp;基础参数'!$E$11,IF(L466="修改",J466*'模板使用说明&amp;基础参数'!$E$4*'模板使用说明&amp;基础参数'!$E$10,J466*'模板使用说明&amp;基础参数'!$E$4*'模板使用说明&amp;基础参数'!$E$9)),IF(K466="中",IF(L466="删除",J466*'模板使用说明&amp;基础参数'!$E$5*'模板使用说明&amp;基础参数'!$E$11,IF(L466="修改",J466*'模板使用说明&amp;基础参数'!$E$5*'模板使用说明&amp;基础参数'!$E$10,J466*'模板使用说明&amp;基础参数'!$E$5*'模板使用说明&amp;基础参数'!$E$9)),IF(L466="删除",J466*'模板使用说明&amp;基础参数'!$E$6*'模板使用说明&amp;基础参数'!$E$11,IF(L466="修改",J466*'模板使用说明&amp;基础参数'!$E$6*'模板使用说明&amp;基础参数'!$E$10,J466*'模板使用说明&amp;基础参数'!$E$6*'模板使用说明&amp;基础参数'!$E$9)))))</f>
        <v/>
      </c>
      <c r="N466" s="97"/>
    </row>
    <row r="467" customHeight="1" spans="1:14">
      <c r="A467" s="91">
        <f t="shared" si="7"/>
        <v>462</v>
      </c>
      <c r="B467" s="92"/>
      <c r="C467" s="92"/>
      <c r="D467" s="92"/>
      <c r="E467" s="92"/>
      <c r="F467" s="93"/>
      <c r="G467" s="93"/>
      <c r="H467" s="93"/>
      <c r="I467" s="91"/>
      <c r="J467" s="11" t="str">
        <f>IF(I467="ILF",IF($C$1="预估功能点",'模板使用说明&amp;基础参数'!$E$14,'模板使用说明&amp;基础参数'!$E$21),IF(I467="EIF",IF($C$1="预估功能点",'模板使用说明&amp;基础参数'!$E$15,'模板使用说明&amp;基础参数'!$E$22),IF(I467="EI",IF($C$1="预估功能点",'模板使用说明&amp;基础参数'!$E$16,'模板使用说明&amp;基础参数'!$E$23),IF(I467="EO",IF($C$1="预估功能点",'模板使用说明&amp;基础参数'!$E$17,'模板使用说明&amp;基础参数'!$E$24),IF(I467="EQ",IF($C$1="预估功能点",'模板使用说明&amp;基础参数'!$E$18,'模板使用说明&amp;基础参数'!$E$25),"")))))</f>
        <v/>
      </c>
      <c r="K467" s="95"/>
      <c r="L467" s="95"/>
      <c r="M467" s="96" t="str">
        <f>IF(J467="","",IF(K467="高",IF(L467="删除",J467*'模板使用说明&amp;基础参数'!$E$4*'模板使用说明&amp;基础参数'!$E$11,IF(L467="修改",J467*'模板使用说明&amp;基础参数'!$E$4*'模板使用说明&amp;基础参数'!$E$10,J467*'模板使用说明&amp;基础参数'!$E$4*'模板使用说明&amp;基础参数'!$E$9)),IF(K467="中",IF(L467="删除",J467*'模板使用说明&amp;基础参数'!$E$5*'模板使用说明&amp;基础参数'!$E$11,IF(L467="修改",J467*'模板使用说明&amp;基础参数'!$E$5*'模板使用说明&amp;基础参数'!$E$10,J467*'模板使用说明&amp;基础参数'!$E$5*'模板使用说明&amp;基础参数'!$E$9)),IF(L467="删除",J467*'模板使用说明&amp;基础参数'!$E$6*'模板使用说明&amp;基础参数'!$E$11,IF(L467="修改",J467*'模板使用说明&amp;基础参数'!$E$6*'模板使用说明&amp;基础参数'!$E$10,J467*'模板使用说明&amp;基础参数'!$E$6*'模板使用说明&amp;基础参数'!$E$9)))))</f>
        <v/>
      </c>
      <c r="N467" s="97"/>
    </row>
    <row r="468" customHeight="1" spans="1:14">
      <c r="A468" s="91">
        <f t="shared" si="7"/>
        <v>463</v>
      </c>
      <c r="B468" s="92"/>
      <c r="C468" s="92"/>
      <c r="D468" s="92"/>
      <c r="E468" s="92"/>
      <c r="F468" s="93"/>
      <c r="G468" s="93"/>
      <c r="H468" s="93"/>
      <c r="I468" s="91"/>
      <c r="J468" s="11" t="str">
        <f>IF(I468="ILF",IF($C$1="预估功能点",'模板使用说明&amp;基础参数'!$E$14,'模板使用说明&amp;基础参数'!$E$21),IF(I468="EIF",IF($C$1="预估功能点",'模板使用说明&amp;基础参数'!$E$15,'模板使用说明&amp;基础参数'!$E$22),IF(I468="EI",IF($C$1="预估功能点",'模板使用说明&amp;基础参数'!$E$16,'模板使用说明&amp;基础参数'!$E$23),IF(I468="EO",IF($C$1="预估功能点",'模板使用说明&amp;基础参数'!$E$17,'模板使用说明&amp;基础参数'!$E$24),IF(I468="EQ",IF($C$1="预估功能点",'模板使用说明&amp;基础参数'!$E$18,'模板使用说明&amp;基础参数'!$E$25),"")))))</f>
        <v/>
      </c>
      <c r="K468" s="95"/>
      <c r="L468" s="95"/>
      <c r="M468" s="96" t="str">
        <f>IF(J468="","",IF(K468="高",IF(L468="删除",J468*'模板使用说明&amp;基础参数'!$E$4*'模板使用说明&amp;基础参数'!$E$11,IF(L468="修改",J468*'模板使用说明&amp;基础参数'!$E$4*'模板使用说明&amp;基础参数'!$E$10,J468*'模板使用说明&amp;基础参数'!$E$4*'模板使用说明&amp;基础参数'!$E$9)),IF(K468="中",IF(L468="删除",J468*'模板使用说明&amp;基础参数'!$E$5*'模板使用说明&amp;基础参数'!$E$11,IF(L468="修改",J468*'模板使用说明&amp;基础参数'!$E$5*'模板使用说明&amp;基础参数'!$E$10,J468*'模板使用说明&amp;基础参数'!$E$5*'模板使用说明&amp;基础参数'!$E$9)),IF(L468="删除",J468*'模板使用说明&amp;基础参数'!$E$6*'模板使用说明&amp;基础参数'!$E$11,IF(L468="修改",J468*'模板使用说明&amp;基础参数'!$E$6*'模板使用说明&amp;基础参数'!$E$10,J468*'模板使用说明&amp;基础参数'!$E$6*'模板使用说明&amp;基础参数'!$E$9)))))</f>
        <v/>
      </c>
      <c r="N468" s="97"/>
    </row>
    <row r="469" customHeight="1" spans="1:14">
      <c r="A469" s="91">
        <f t="shared" si="7"/>
        <v>464</v>
      </c>
      <c r="B469" s="92"/>
      <c r="C469" s="92"/>
      <c r="D469" s="92"/>
      <c r="E469" s="92"/>
      <c r="F469" s="93"/>
      <c r="G469" s="93"/>
      <c r="H469" s="93"/>
      <c r="I469" s="91"/>
      <c r="J469" s="11" t="str">
        <f>IF(I469="ILF",IF($C$1="预估功能点",'模板使用说明&amp;基础参数'!$E$14,'模板使用说明&amp;基础参数'!$E$21),IF(I469="EIF",IF($C$1="预估功能点",'模板使用说明&amp;基础参数'!$E$15,'模板使用说明&amp;基础参数'!$E$22),IF(I469="EI",IF($C$1="预估功能点",'模板使用说明&amp;基础参数'!$E$16,'模板使用说明&amp;基础参数'!$E$23),IF(I469="EO",IF($C$1="预估功能点",'模板使用说明&amp;基础参数'!$E$17,'模板使用说明&amp;基础参数'!$E$24),IF(I469="EQ",IF($C$1="预估功能点",'模板使用说明&amp;基础参数'!$E$18,'模板使用说明&amp;基础参数'!$E$25),"")))))</f>
        <v/>
      </c>
      <c r="K469" s="95"/>
      <c r="L469" s="95"/>
      <c r="M469" s="96" t="str">
        <f>IF(J469="","",IF(K469="高",IF(L469="删除",J469*'模板使用说明&amp;基础参数'!$E$4*'模板使用说明&amp;基础参数'!$E$11,IF(L469="修改",J469*'模板使用说明&amp;基础参数'!$E$4*'模板使用说明&amp;基础参数'!$E$10,J469*'模板使用说明&amp;基础参数'!$E$4*'模板使用说明&amp;基础参数'!$E$9)),IF(K469="中",IF(L469="删除",J469*'模板使用说明&amp;基础参数'!$E$5*'模板使用说明&amp;基础参数'!$E$11,IF(L469="修改",J469*'模板使用说明&amp;基础参数'!$E$5*'模板使用说明&amp;基础参数'!$E$10,J469*'模板使用说明&amp;基础参数'!$E$5*'模板使用说明&amp;基础参数'!$E$9)),IF(L469="删除",J469*'模板使用说明&amp;基础参数'!$E$6*'模板使用说明&amp;基础参数'!$E$11,IF(L469="修改",J469*'模板使用说明&amp;基础参数'!$E$6*'模板使用说明&amp;基础参数'!$E$10,J469*'模板使用说明&amp;基础参数'!$E$6*'模板使用说明&amp;基础参数'!$E$9)))))</f>
        <v/>
      </c>
      <c r="N469" s="97"/>
    </row>
    <row r="470" customHeight="1" spans="1:14">
      <c r="A470" s="91">
        <f t="shared" si="7"/>
        <v>465</v>
      </c>
      <c r="B470" s="92"/>
      <c r="C470" s="92"/>
      <c r="D470" s="92"/>
      <c r="E470" s="92"/>
      <c r="F470" s="93"/>
      <c r="G470" s="93"/>
      <c r="H470" s="93"/>
      <c r="I470" s="91"/>
      <c r="J470" s="11" t="str">
        <f>IF(I470="ILF",IF($C$1="预估功能点",'模板使用说明&amp;基础参数'!$E$14,'模板使用说明&amp;基础参数'!$E$21),IF(I470="EIF",IF($C$1="预估功能点",'模板使用说明&amp;基础参数'!$E$15,'模板使用说明&amp;基础参数'!$E$22),IF(I470="EI",IF($C$1="预估功能点",'模板使用说明&amp;基础参数'!$E$16,'模板使用说明&amp;基础参数'!$E$23),IF(I470="EO",IF($C$1="预估功能点",'模板使用说明&amp;基础参数'!$E$17,'模板使用说明&amp;基础参数'!$E$24),IF(I470="EQ",IF($C$1="预估功能点",'模板使用说明&amp;基础参数'!$E$18,'模板使用说明&amp;基础参数'!$E$25),"")))))</f>
        <v/>
      </c>
      <c r="K470" s="95"/>
      <c r="L470" s="95"/>
      <c r="M470" s="96" t="str">
        <f>IF(J470="","",IF(K470="高",IF(L470="删除",J470*'模板使用说明&amp;基础参数'!$E$4*'模板使用说明&amp;基础参数'!$E$11,IF(L470="修改",J470*'模板使用说明&amp;基础参数'!$E$4*'模板使用说明&amp;基础参数'!$E$10,J470*'模板使用说明&amp;基础参数'!$E$4*'模板使用说明&amp;基础参数'!$E$9)),IF(K470="中",IF(L470="删除",J470*'模板使用说明&amp;基础参数'!$E$5*'模板使用说明&amp;基础参数'!$E$11,IF(L470="修改",J470*'模板使用说明&amp;基础参数'!$E$5*'模板使用说明&amp;基础参数'!$E$10,J470*'模板使用说明&amp;基础参数'!$E$5*'模板使用说明&amp;基础参数'!$E$9)),IF(L470="删除",J470*'模板使用说明&amp;基础参数'!$E$6*'模板使用说明&amp;基础参数'!$E$11,IF(L470="修改",J470*'模板使用说明&amp;基础参数'!$E$6*'模板使用说明&amp;基础参数'!$E$10,J470*'模板使用说明&amp;基础参数'!$E$6*'模板使用说明&amp;基础参数'!$E$9)))))</f>
        <v/>
      </c>
      <c r="N470" s="97"/>
    </row>
    <row r="471" customHeight="1" spans="1:14">
      <c r="A471" s="91">
        <f t="shared" si="7"/>
        <v>466</v>
      </c>
      <c r="B471" s="92"/>
      <c r="C471" s="92"/>
      <c r="D471" s="92"/>
      <c r="E471" s="92"/>
      <c r="F471" s="93"/>
      <c r="G471" s="93"/>
      <c r="H471" s="93"/>
      <c r="I471" s="91"/>
      <c r="J471" s="11" t="str">
        <f>IF(I471="ILF",IF($C$1="预估功能点",'模板使用说明&amp;基础参数'!$E$14,'模板使用说明&amp;基础参数'!$E$21),IF(I471="EIF",IF($C$1="预估功能点",'模板使用说明&amp;基础参数'!$E$15,'模板使用说明&amp;基础参数'!$E$22),IF(I471="EI",IF($C$1="预估功能点",'模板使用说明&amp;基础参数'!$E$16,'模板使用说明&amp;基础参数'!$E$23),IF(I471="EO",IF($C$1="预估功能点",'模板使用说明&amp;基础参数'!$E$17,'模板使用说明&amp;基础参数'!$E$24),IF(I471="EQ",IF($C$1="预估功能点",'模板使用说明&amp;基础参数'!$E$18,'模板使用说明&amp;基础参数'!$E$25),"")))))</f>
        <v/>
      </c>
      <c r="K471" s="95"/>
      <c r="L471" s="95"/>
      <c r="M471" s="96" t="str">
        <f>IF(J471="","",IF(K471="高",IF(L471="删除",J471*'模板使用说明&amp;基础参数'!$E$4*'模板使用说明&amp;基础参数'!$E$11,IF(L471="修改",J471*'模板使用说明&amp;基础参数'!$E$4*'模板使用说明&amp;基础参数'!$E$10,J471*'模板使用说明&amp;基础参数'!$E$4*'模板使用说明&amp;基础参数'!$E$9)),IF(K471="中",IF(L471="删除",J471*'模板使用说明&amp;基础参数'!$E$5*'模板使用说明&amp;基础参数'!$E$11,IF(L471="修改",J471*'模板使用说明&amp;基础参数'!$E$5*'模板使用说明&amp;基础参数'!$E$10,J471*'模板使用说明&amp;基础参数'!$E$5*'模板使用说明&amp;基础参数'!$E$9)),IF(L471="删除",J471*'模板使用说明&amp;基础参数'!$E$6*'模板使用说明&amp;基础参数'!$E$11,IF(L471="修改",J471*'模板使用说明&amp;基础参数'!$E$6*'模板使用说明&amp;基础参数'!$E$10,J471*'模板使用说明&amp;基础参数'!$E$6*'模板使用说明&amp;基础参数'!$E$9)))))</f>
        <v/>
      </c>
      <c r="N471" s="97"/>
    </row>
    <row r="472" customHeight="1" spans="1:14">
      <c r="A472" s="91">
        <f t="shared" si="7"/>
        <v>467</v>
      </c>
      <c r="B472" s="92"/>
      <c r="C472" s="92"/>
      <c r="D472" s="92"/>
      <c r="E472" s="92"/>
      <c r="F472" s="93"/>
      <c r="G472" s="93"/>
      <c r="H472" s="93"/>
      <c r="I472" s="91"/>
      <c r="J472" s="11" t="str">
        <f>IF(I472="ILF",IF($C$1="预估功能点",'模板使用说明&amp;基础参数'!$E$14,'模板使用说明&amp;基础参数'!$E$21),IF(I472="EIF",IF($C$1="预估功能点",'模板使用说明&amp;基础参数'!$E$15,'模板使用说明&amp;基础参数'!$E$22),IF(I472="EI",IF($C$1="预估功能点",'模板使用说明&amp;基础参数'!$E$16,'模板使用说明&amp;基础参数'!$E$23),IF(I472="EO",IF($C$1="预估功能点",'模板使用说明&amp;基础参数'!$E$17,'模板使用说明&amp;基础参数'!$E$24),IF(I472="EQ",IF($C$1="预估功能点",'模板使用说明&amp;基础参数'!$E$18,'模板使用说明&amp;基础参数'!$E$25),"")))))</f>
        <v/>
      </c>
      <c r="K472" s="95"/>
      <c r="L472" s="95"/>
      <c r="M472" s="96" t="str">
        <f>IF(J472="","",IF(K472="高",IF(L472="删除",J472*'模板使用说明&amp;基础参数'!$E$4*'模板使用说明&amp;基础参数'!$E$11,IF(L472="修改",J472*'模板使用说明&amp;基础参数'!$E$4*'模板使用说明&amp;基础参数'!$E$10,J472*'模板使用说明&amp;基础参数'!$E$4*'模板使用说明&amp;基础参数'!$E$9)),IF(K472="中",IF(L472="删除",J472*'模板使用说明&amp;基础参数'!$E$5*'模板使用说明&amp;基础参数'!$E$11,IF(L472="修改",J472*'模板使用说明&amp;基础参数'!$E$5*'模板使用说明&amp;基础参数'!$E$10,J472*'模板使用说明&amp;基础参数'!$E$5*'模板使用说明&amp;基础参数'!$E$9)),IF(L472="删除",J472*'模板使用说明&amp;基础参数'!$E$6*'模板使用说明&amp;基础参数'!$E$11,IF(L472="修改",J472*'模板使用说明&amp;基础参数'!$E$6*'模板使用说明&amp;基础参数'!$E$10,J472*'模板使用说明&amp;基础参数'!$E$6*'模板使用说明&amp;基础参数'!$E$9)))))</f>
        <v/>
      </c>
      <c r="N472" s="97"/>
    </row>
    <row r="473" customHeight="1" spans="1:14">
      <c r="A473" s="91">
        <f t="shared" si="7"/>
        <v>468</v>
      </c>
      <c r="B473" s="92"/>
      <c r="C473" s="92"/>
      <c r="D473" s="92"/>
      <c r="E473" s="92"/>
      <c r="F473" s="93"/>
      <c r="G473" s="93"/>
      <c r="H473" s="93"/>
      <c r="I473" s="91"/>
      <c r="J473" s="11" t="str">
        <f>IF(I473="ILF",IF($C$1="预估功能点",'模板使用说明&amp;基础参数'!$E$14,'模板使用说明&amp;基础参数'!$E$21),IF(I473="EIF",IF($C$1="预估功能点",'模板使用说明&amp;基础参数'!$E$15,'模板使用说明&amp;基础参数'!$E$22),IF(I473="EI",IF($C$1="预估功能点",'模板使用说明&amp;基础参数'!$E$16,'模板使用说明&amp;基础参数'!$E$23),IF(I473="EO",IF($C$1="预估功能点",'模板使用说明&amp;基础参数'!$E$17,'模板使用说明&amp;基础参数'!$E$24),IF(I473="EQ",IF($C$1="预估功能点",'模板使用说明&amp;基础参数'!$E$18,'模板使用说明&amp;基础参数'!$E$25),"")))))</f>
        <v/>
      </c>
      <c r="K473" s="95"/>
      <c r="L473" s="95"/>
      <c r="M473" s="96" t="str">
        <f>IF(J473="","",IF(K473="高",IF(L473="删除",J473*'模板使用说明&amp;基础参数'!$E$4*'模板使用说明&amp;基础参数'!$E$11,IF(L473="修改",J473*'模板使用说明&amp;基础参数'!$E$4*'模板使用说明&amp;基础参数'!$E$10,J473*'模板使用说明&amp;基础参数'!$E$4*'模板使用说明&amp;基础参数'!$E$9)),IF(K473="中",IF(L473="删除",J473*'模板使用说明&amp;基础参数'!$E$5*'模板使用说明&amp;基础参数'!$E$11,IF(L473="修改",J473*'模板使用说明&amp;基础参数'!$E$5*'模板使用说明&amp;基础参数'!$E$10,J473*'模板使用说明&amp;基础参数'!$E$5*'模板使用说明&amp;基础参数'!$E$9)),IF(L473="删除",J473*'模板使用说明&amp;基础参数'!$E$6*'模板使用说明&amp;基础参数'!$E$11,IF(L473="修改",J473*'模板使用说明&amp;基础参数'!$E$6*'模板使用说明&amp;基础参数'!$E$10,J473*'模板使用说明&amp;基础参数'!$E$6*'模板使用说明&amp;基础参数'!$E$9)))))</f>
        <v/>
      </c>
      <c r="N473" s="97"/>
    </row>
    <row r="474" customHeight="1" spans="1:14">
      <c r="A474" s="91">
        <f t="shared" si="7"/>
        <v>469</v>
      </c>
      <c r="B474" s="92"/>
      <c r="C474" s="92"/>
      <c r="D474" s="92"/>
      <c r="E474" s="92"/>
      <c r="F474" s="93"/>
      <c r="G474" s="93"/>
      <c r="H474" s="93"/>
      <c r="I474" s="91"/>
      <c r="J474" s="11" t="str">
        <f>IF(I474="ILF",IF($C$1="预估功能点",'模板使用说明&amp;基础参数'!$E$14,'模板使用说明&amp;基础参数'!$E$21),IF(I474="EIF",IF($C$1="预估功能点",'模板使用说明&amp;基础参数'!$E$15,'模板使用说明&amp;基础参数'!$E$22),IF(I474="EI",IF($C$1="预估功能点",'模板使用说明&amp;基础参数'!$E$16,'模板使用说明&amp;基础参数'!$E$23),IF(I474="EO",IF($C$1="预估功能点",'模板使用说明&amp;基础参数'!$E$17,'模板使用说明&amp;基础参数'!$E$24),IF(I474="EQ",IF($C$1="预估功能点",'模板使用说明&amp;基础参数'!$E$18,'模板使用说明&amp;基础参数'!$E$25),"")))))</f>
        <v/>
      </c>
      <c r="K474" s="95"/>
      <c r="L474" s="95"/>
      <c r="M474" s="96" t="str">
        <f>IF(J474="","",IF(K474="高",IF(L474="删除",J474*'模板使用说明&amp;基础参数'!$E$4*'模板使用说明&amp;基础参数'!$E$11,IF(L474="修改",J474*'模板使用说明&amp;基础参数'!$E$4*'模板使用说明&amp;基础参数'!$E$10,J474*'模板使用说明&amp;基础参数'!$E$4*'模板使用说明&amp;基础参数'!$E$9)),IF(K474="中",IF(L474="删除",J474*'模板使用说明&amp;基础参数'!$E$5*'模板使用说明&amp;基础参数'!$E$11,IF(L474="修改",J474*'模板使用说明&amp;基础参数'!$E$5*'模板使用说明&amp;基础参数'!$E$10,J474*'模板使用说明&amp;基础参数'!$E$5*'模板使用说明&amp;基础参数'!$E$9)),IF(L474="删除",J474*'模板使用说明&amp;基础参数'!$E$6*'模板使用说明&amp;基础参数'!$E$11,IF(L474="修改",J474*'模板使用说明&amp;基础参数'!$E$6*'模板使用说明&amp;基础参数'!$E$10,J474*'模板使用说明&amp;基础参数'!$E$6*'模板使用说明&amp;基础参数'!$E$9)))))</f>
        <v/>
      </c>
      <c r="N474" s="97"/>
    </row>
    <row r="475" customHeight="1" spans="1:14">
      <c r="A475" s="91">
        <f t="shared" si="7"/>
        <v>470</v>
      </c>
      <c r="B475" s="92"/>
      <c r="C475" s="92"/>
      <c r="D475" s="92"/>
      <c r="E475" s="92"/>
      <c r="F475" s="93"/>
      <c r="G475" s="93"/>
      <c r="H475" s="93"/>
      <c r="I475" s="91"/>
      <c r="J475" s="11" t="str">
        <f>IF(I475="ILF",IF($C$1="预估功能点",'模板使用说明&amp;基础参数'!$E$14,'模板使用说明&amp;基础参数'!$E$21),IF(I475="EIF",IF($C$1="预估功能点",'模板使用说明&amp;基础参数'!$E$15,'模板使用说明&amp;基础参数'!$E$22),IF(I475="EI",IF($C$1="预估功能点",'模板使用说明&amp;基础参数'!$E$16,'模板使用说明&amp;基础参数'!$E$23),IF(I475="EO",IF($C$1="预估功能点",'模板使用说明&amp;基础参数'!$E$17,'模板使用说明&amp;基础参数'!$E$24),IF(I475="EQ",IF($C$1="预估功能点",'模板使用说明&amp;基础参数'!$E$18,'模板使用说明&amp;基础参数'!$E$25),"")))))</f>
        <v/>
      </c>
      <c r="K475" s="95"/>
      <c r="L475" s="95"/>
      <c r="M475" s="96" t="str">
        <f>IF(J475="","",IF(K475="高",IF(L475="删除",J475*'模板使用说明&amp;基础参数'!$E$4*'模板使用说明&amp;基础参数'!$E$11,IF(L475="修改",J475*'模板使用说明&amp;基础参数'!$E$4*'模板使用说明&amp;基础参数'!$E$10,J475*'模板使用说明&amp;基础参数'!$E$4*'模板使用说明&amp;基础参数'!$E$9)),IF(K475="中",IF(L475="删除",J475*'模板使用说明&amp;基础参数'!$E$5*'模板使用说明&amp;基础参数'!$E$11,IF(L475="修改",J475*'模板使用说明&amp;基础参数'!$E$5*'模板使用说明&amp;基础参数'!$E$10,J475*'模板使用说明&amp;基础参数'!$E$5*'模板使用说明&amp;基础参数'!$E$9)),IF(L475="删除",J475*'模板使用说明&amp;基础参数'!$E$6*'模板使用说明&amp;基础参数'!$E$11,IF(L475="修改",J475*'模板使用说明&amp;基础参数'!$E$6*'模板使用说明&amp;基础参数'!$E$10,J475*'模板使用说明&amp;基础参数'!$E$6*'模板使用说明&amp;基础参数'!$E$9)))))</f>
        <v/>
      </c>
      <c r="N475" s="97"/>
    </row>
    <row r="476" customHeight="1" spans="1:14">
      <c r="A476" s="91">
        <f t="shared" si="7"/>
        <v>471</v>
      </c>
      <c r="B476" s="92"/>
      <c r="C476" s="92"/>
      <c r="D476" s="92"/>
      <c r="E476" s="92"/>
      <c r="F476" s="93"/>
      <c r="G476" s="93"/>
      <c r="H476" s="93"/>
      <c r="I476" s="91"/>
      <c r="J476" s="11" t="str">
        <f>IF(I476="ILF",IF($C$1="预估功能点",'模板使用说明&amp;基础参数'!$E$14,'模板使用说明&amp;基础参数'!$E$21),IF(I476="EIF",IF($C$1="预估功能点",'模板使用说明&amp;基础参数'!$E$15,'模板使用说明&amp;基础参数'!$E$22),IF(I476="EI",IF($C$1="预估功能点",'模板使用说明&amp;基础参数'!$E$16,'模板使用说明&amp;基础参数'!$E$23),IF(I476="EO",IF($C$1="预估功能点",'模板使用说明&amp;基础参数'!$E$17,'模板使用说明&amp;基础参数'!$E$24),IF(I476="EQ",IF($C$1="预估功能点",'模板使用说明&amp;基础参数'!$E$18,'模板使用说明&amp;基础参数'!$E$25),"")))))</f>
        <v/>
      </c>
      <c r="K476" s="95"/>
      <c r="L476" s="95"/>
      <c r="M476" s="96" t="str">
        <f>IF(J476="","",IF(K476="高",IF(L476="删除",J476*'模板使用说明&amp;基础参数'!$E$4*'模板使用说明&amp;基础参数'!$E$11,IF(L476="修改",J476*'模板使用说明&amp;基础参数'!$E$4*'模板使用说明&amp;基础参数'!$E$10,J476*'模板使用说明&amp;基础参数'!$E$4*'模板使用说明&amp;基础参数'!$E$9)),IF(K476="中",IF(L476="删除",J476*'模板使用说明&amp;基础参数'!$E$5*'模板使用说明&amp;基础参数'!$E$11,IF(L476="修改",J476*'模板使用说明&amp;基础参数'!$E$5*'模板使用说明&amp;基础参数'!$E$10,J476*'模板使用说明&amp;基础参数'!$E$5*'模板使用说明&amp;基础参数'!$E$9)),IF(L476="删除",J476*'模板使用说明&amp;基础参数'!$E$6*'模板使用说明&amp;基础参数'!$E$11,IF(L476="修改",J476*'模板使用说明&amp;基础参数'!$E$6*'模板使用说明&amp;基础参数'!$E$10,J476*'模板使用说明&amp;基础参数'!$E$6*'模板使用说明&amp;基础参数'!$E$9)))))</f>
        <v/>
      </c>
      <c r="N476" s="97"/>
    </row>
    <row r="477" customHeight="1" spans="1:14">
      <c r="A477" s="91">
        <f t="shared" si="7"/>
        <v>472</v>
      </c>
      <c r="B477" s="92"/>
      <c r="C477" s="92"/>
      <c r="D477" s="92"/>
      <c r="E477" s="92"/>
      <c r="F477" s="93"/>
      <c r="G477" s="93"/>
      <c r="H477" s="93"/>
      <c r="I477" s="91"/>
      <c r="J477" s="11" t="str">
        <f>IF(I477="ILF",IF($C$1="预估功能点",'模板使用说明&amp;基础参数'!$E$14,'模板使用说明&amp;基础参数'!$E$21),IF(I477="EIF",IF($C$1="预估功能点",'模板使用说明&amp;基础参数'!$E$15,'模板使用说明&amp;基础参数'!$E$22),IF(I477="EI",IF($C$1="预估功能点",'模板使用说明&amp;基础参数'!$E$16,'模板使用说明&amp;基础参数'!$E$23),IF(I477="EO",IF($C$1="预估功能点",'模板使用说明&amp;基础参数'!$E$17,'模板使用说明&amp;基础参数'!$E$24),IF(I477="EQ",IF($C$1="预估功能点",'模板使用说明&amp;基础参数'!$E$18,'模板使用说明&amp;基础参数'!$E$25),"")))))</f>
        <v/>
      </c>
      <c r="K477" s="95"/>
      <c r="L477" s="95"/>
      <c r="M477" s="96" t="str">
        <f>IF(J477="","",IF(K477="高",IF(L477="删除",J477*'模板使用说明&amp;基础参数'!$E$4*'模板使用说明&amp;基础参数'!$E$11,IF(L477="修改",J477*'模板使用说明&amp;基础参数'!$E$4*'模板使用说明&amp;基础参数'!$E$10,J477*'模板使用说明&amp;基础参数'!$E$4*'模板使用说明&amp;基础参数'!$E$9)),IF(K477="中",IF(L477="删除",J477*'模板使用说明&amp;基础参数'!$E$5*'模板使用说明&amp;基础参数'!$E$11,IF(L477="修改",J477*'模板使用说明&amp;基础参数'!$E$5*'模板使用说明&amp;基础参数'!$E$10,J477*'模板使用说明&amp;基础参数'!$E$5*'模板使用说明&amp;基础参数'!$E$9)),IF(L477="删除",J477*'模板使用说明&amp;基础参数'!$E$6*'模板使用说明&amp;基础参数'!$E$11,IF(L477="修改",J477*'模板使用说明&amp;基础参数'!$E$6*'模板使用说明&amp;基础参数'!$E$10,J477*'模板使用说明&amp;基础参数'!$E$6*'模板使用说明&amp;基础参数'!$E$9)))))</f>
        <v/>
      </c>
      <c r="N477" s="97"/>
    </row>
    <row r="478" customHeight="1" spans="1:14">
      <c r="A478" s="91">
        <f t="shared" si="7"/>
        <v>473</v>
      </c>
      <c r="B478" s="92"/>
      <c r="C478" s="92"/>
      <c r="D478" s="92"/>
      <c r="E478" s="92"/>
      <c r="F478" s="93"/>
      <c r="G478" s="93"/>
      <c r="H478" s="93"/>
      <c r="I478" s="91"/>
      <c r="J478" s="11" t="str">
        <f>IF(I478="ILF",IF($C$1="预估功能点",'模板使用说明&amp;基础参数'!$E$14,'模板使用说明&amp;基础参数'!$E$21),IF(I478="EIF",IF($C$1="预估功能点",'模板使用说明&amp;基础参数'!$E$15,'模板使用说明&amp;基础参数'!$E$22),IF(I478="EI",IF($C$1="预估功能点",'模板使用说明&amp;基础参数'!$E$16,'模板使用说明&amp;基础参数'!$E$23),IF(I478="EO",IF($C$1="预估功能点",'模板使用说明&amp;基础参数'!$E$17,'模板使用说明&amp;基础参数'!$E$24),IF(I478="EQ",IF($C$1="预估功能点",'模板使用说明&amp;基础参数'!$E$18,'模板使用说明&amp;基础参数'!$E$25),"")))))</f>
        <v/>
      </c>
      <c r="K478" s="95"/>
      <c r="L478" s="95"/>
      <c r="M478" s="96" t="str">
        <f>IF(J478="","",IF(K478="高",IF(L478="删除",J478*'模板使用说明&amp;基础参数'!$E$4*'模板使用说明&amp;基础参数'!$E$11,IF(L478="修改",J478*'模板使用说明&amp;基础参数'!$E$4*'模板使用说明&amp;基础参数'!$E$10,J478*'模板使用说明&amp;基础参数'!$E$4*'模板使用说明&amp;基础参数'!$E$9)),IF(K478="中",IF(L478="删除",J478*'模板使用说明&amp;基础参数'!$E$5*'模板使用说明&amp;基础参数'!$E$11,IF(L478="修改",J478*'模板使用说明&amp;基础参数'!$E$5*'模板使用说明&amp;基础参数'!$E$10,J478*'模板使用说明&amp;基础参数'!$E$5*'模板使用说明&amp;基础参数'!$E$9)),IF(L478="删除",J478*'模板使用说明&amp;基础参数'!$E$6*'模板使用说明&amp;基础参数'!$E$11,IF(L478="修改",J478*'模板使用说明&amp;基础参数'!$E$6*'模板使用说明&amp;基础参数'!$E$10,J478*'模板使用说明&amp;基础参数'!$E$6*'模板使用说明&amp;基础参数'!$E$9)))))</f>
        <v/>
      </c>
      <c r="N478" s="97"/>
    </row>
    <row r="479" customHeight="1" spans="1:14">
      <c r="A479" s="91">
        <f t="shared" si="7"/>
        <v>474</v>
      </c>
      <c r="B479" s="92"/>
      <c r="C479" s="92"/>
      <c r="D479" s="92"/>
      <c r="E479" s="92"/>
      <c r="F479" s="93"/>
      <c r="G479" s="93"/>
      <c r="H479" s="93"/>
      <c r="I479" s="91"/>
      <c r="J479" s="11" t="str">
        <f>IF(I479="ILF",IF($C$1="预估功能点",'模板使用说明&amp;基础参数'!$E$14,'模板使用说明&amp;基础参数'!$E$21),IF(I479="EIF",IF($C$1="预估功能点",'模板使用说明&amp;基础参数'!$E$15,'模板使用说明&amp;基础参数'!$E$22),IF(I479="EI",IF($C$1="预估功能点",'模板使用说明&amp;基础参数'!$E$16,'模板使用说明&amp;基础参数'!$E$23),IF(I479="EO",IF($C$1="预估功能点",'模板使用说明&amp;基础参数'!$E$17,'模板使用说明&amp;基础参数'!$E$24),IF(I479="EQ",IF($C$1="预估功能点",'模板使用说明&amp;基础参数'!$E$18,'模板使用说明&amp;基础参数'!$E$25),"")))))</f>
        <v/>
      </c>
      <c r="K479" s="95"/>
      <c r="L479" s="95"/>
      <c r="M479" s="96" t="str">
        <f>IF(J479="","",IF(K479="高",IF(L479="删除",J479*'模板使用说明&amp;基础参数'!$E$4*'模板使用说明&amp;基础参数'!$E$11,IF(L479="修改",J479*'模板使用说明&amp;基础参数'!$E$4*'模板使用说明&amp;基础参数'!$E$10,J479*'模板使用说明&amp;基础参数'!$E$4*'模板使用说明&amp;基础参数'!$E$9)),IF(K479="中",IF(L479="删除",J479*'模板使用说明&amp;基础参数'!$E$5*'模板使用说明&amp;基础参数'!$E$11,IF(L479="修改",J479*'模板使用说明&amp;基础参数'!$E$5*'模板使用说明&amp;基础参数'!$E$10,J479*'模板使用说明&amp;基础参数'!$E$5*'模板使用说明&amp;基础参数'!$E$9)),IF(L479="删除",J479*'模板使用说明&amp;基础参数'!$E$6*'模板使用说明&amp;基础参数'!$E$11,IF(L479="修改",J479*'模板使用说明&amp;基础参数'!$E$6*'模板使用说明&amp;基础参数'!$E$10,J479*'模板使用说明&amp;基础参数'!$E$6*'模板使用说明&amp;基础参数'!$E$9)))))</f>
        <v/>
      </c>
      <c r="N479" s="97"/>
    </row>
    <row r="480" customHeight="1" spans="1:14">
      <c r="A480" s="91">
        <f t="shared" si="7"/>
        <v>475</v>
      </c>
      <c r="B480" s="92"/>
      <c r="C480" s="92"/>
      <c r="D480" s="92"/>
      <c r="E480" s="92"/>
      <c r="F480" s="93"/>
      <c r="G480" s="93"/>
      <c r="H480" s="93"/>
      <c r="I480" s="91"/>
      <c r="J480" s="11" t="str">
        <f>IF(I480="ILF",IF($C$1="预估功能点",'模板使用说明&amp;基础参数'!$E$14,'模板使用说明&amp;基础参数'!$E$21),IF(I480="EIF",IF($C$1="预估功能点",'模板使用说明&amp;基础参数'!$E$15,'模板使用说明&amp;基础参数'!$E$22),IF(I480="EI",IF($C$1="预估功能点",'模板使用说明&amp;基础参数'!$E$16,'模板使用说明&amp;基础参数'!$E$23),IF(I480="EO",IF($C$1="预估功能点",'模板使用说明&amp;基础参数'!$E$17,'模板使用说明&amp;基础参数'!$E$24),IF(I480="EQ",IF($C$1="预估功能点",'模板使用说明&amp;基础参数'!$E$18,'模板使用说明&amp;基础参数'!$E$25),"")))))</f>
        <v/>
      </c>
      <c r="K480" s="95"/>
      <c r="L480" s="95"/>
      <c r="M480" s="96" t="str">
        <f>IF(J480="","",IF(K480="高",IF(L480="删除",J480*'模板使用说明&amp;基础参数'!$E$4*'模板使用说明&amp;基础参数'!$E$11,IF(L480="修改",J480*'模板使用说明&amp;基础参数'!$E$4*'模板使用说明&amp;基础参数'!$E$10,J480*'模板使用说明&amp;基础参数'!$E$4*'模板使用说明&amp;基础参数'!$E$9)),IF(K480="中",IF(L480="删除",J480*'模板使用说明&amp;基础参数'!$E$5*'模板使用说明&amp;基础参数'!$E$11,IF(L480="修改",J480*'模板使用说明&amp;基础参数'!$E$5*'模板使用说明&amp;基础参数'!$E$10,J480*'模板使用说明&amp;基础参数'!$E$5*'模板使用说明&amp;基础参数'!$E$9)),IF(L480="删除",J480*'模板使用说明&amp;基础参数'!$E$6*'模板使用说明&amp;基础参数'!$E$11,IF(L480="修改",J480*'模板使用说明&amp;基础参数'!$E$6*'模板使用说明&amp;基础参数'!$E$10,J480*'模板使用说明&amp;基础参数'!$E$6*'模板使用说明&amp;基础参数'!$E$9)))))</f>
        <v/>
      </c>
      <c r="N480" s="97"/>
    </row>
    <row r="481" customHeight="1" spans="1:14">
      <c r="A481" s="91">
        <f t="shared" si="7"/>
        <v>476</v>
      </c>
      <c r="B481" s="92"/>
      <c r="C481" s="92"/>
      <c r="D481" s="92"/>
      <c r="E481" s="92"/>
      <c r="F481" s="93"/>
      <c r="G481" s="93"/>
      <c r="H481" s="93"/>
      <c r="I481" s="91"/>
      <c r="J481" s="11" t="str">
        <f>IF(I481="ILF",IF($C$1="预估功能点",'模板使用说明&amp;基础参数'!$E$14,'模板使用说明&amp;基础参数'!$E$21),IF(I481="EIF",IF($C$1="预估功能点",'模板使用说明&amp;基础参数'!$E$15,'模板使用说明&amp;基础参数'!$E$22),IF(I481="EI",IF($C$1="预估功能点",'模板使用说明&amp;基础参数'!$E$16,'模板使用说明&amp;基础参数'!$E$23),IF(I481="EO",IF($C$1="预估功能点",'模板使用说明&amp;基础参数'!$E$17,'模板使用说明&amp;基础参数'!$E$24),IF(I481="EQ",IF($C$1="预估功能点",'模板使用说明&amp;基础参数'!$E$18,'模板使用说明&amp;基础参数'!$E$25),"")))))</f>
        <v/>
      </c>
      <c r="K481" s="95"/>
      <c r="L481" s="95"/>
      <c r="M481" s="96" t="str">
        <f>IF(J481="","",IF(K481="高",IF(L481="删除",J481*'模板使用说明&amp;基础参数'!$E$4*'模板使用说明&amp;基础参数'!$E$11,IF(L481="修改",J481*'模板使用说明&amp;基础参数'!$E$4*'模板使用说明&amp;基础参数'!$E$10,J481*'模板使用说明&amp;基础参数'!$E$4*'模板使用说明&amp;基础参数'!$E$9)),IF(K481="中",IF(L481="删除",J481*'模板使用说明&amp;基础参数'!$E$5*'模板使用说明&amp;基础参数'!$E$11,IF(L481="修改",J481*'模板使用说明&amp;基础参数'!$E$5*'模板使用说明&amp;基础参数'!$E$10,J481*'模板使用说明&amp;基础参数'!$E$5*'模板使用说明&amp;基础参数'!$E$9)),IF(L481="删除",J481*'模板使用说明&amp;基础参数'!$E$6*'模板使用说明&amp;基础参数'!$E$11,IF(L481="修改",J481*'模板使用说明&amp;基础参数'!$E$6*'模板使用说明&amp;基础参数'!$E$10,J481*'模板使用说明&amp;基础参数'!$E$6*'模板使用说明&amp;基础参数'!$E$9)))))</f>
        <v/>
      </c>
      <c r="N481" s="97"/>
    </row>
    <row r="482" customHeight="1" spans="1:14">
      <c r="A482" s="91">
        <f t="shared" si="7"/>
        <v>477</v>
      </c>
      <c r="B482" s="92"/>
      <c r="C482" s="92"/>
      <c r="D482" s="92"/>
      <c r="E482" s="92"/>
      <c r="F482" s="93"/>
      <c r="G482" s="93"/>
      <c r="H482" s="93"/>
      <c r="I482" s="91"/>
      <c r="J482" s="11" t="str">
        <f>IF(I482="ILF",IF($C$1="预估功能点",'模板使用说明&amp;基础参数'!$E$14,'模板使用说明&amp;基础参数'!$E$21),IF(I482="EIF",IF($C$1="预估功能点",'模板使用说明&amp;基础参数'!$E$15,'模板使用说明&amp;基础参数'!$E$22),IF(I482="EI",IF($C$1="预估功能点",'模板使用说明&amp;基础参数'!$E$16,'模板使用说明&amp;基础参数'!$E$23),IF(I482="EO",IF($C$1="预估功能点",'模板使用说明&amp;基础参数'!$E$17,'模板使用说明&amp;基础参数'!$E$24),IF(I482="EQ",IF($C$1="预估功能点",'模板使用说明&amp;基础参数'!$E$18,'模板使用说明&amp;基础参数'!$E$25),"")))))</f>
        <v/>
      </c>
      <c r="K482" s="95"/>
      <c r="L482" s="95"/>
      <c r="M482" s="96" t="str">
        <f>IF(J482="","",IF(K482="高",IF(L482="删除",J482*'模板使用说明&amp;基础参数'!$E$4*'模板使用说明&amp;基础参数'!$E$11,IF(L482="修改",J482*'模板使用说明&amp;基础参数'!$E$4*'模板使用说明&amp;基础参数'!$E$10,J482*'模板使用说明&amp;基础参数'!$E$4*'模板使用说明&amp;基础参数'!$E$9)),IF(K482="中",IF(L482="删除",J482*'模板使用说明&amp;基础参数'!$E$5*'模板使用说明&amp;基础参数'!$E$11,IF(L482="修改",J482*'模板使用说明&amp;基础参数'!$E$5*'模板使用说明&amp;基础参数'!$E$10,J482*'模板使用说明&amp;基础参数'!$E$5*'模板使用说明&amp;基础参数'!$E$9)),IF(L482="删除",J482*'模板使用说明&amp;基础参数'!$E$6*'模板使用说明&amp;基础参数'!$E$11,IF(L482="修改",J482*'模板使用说明&amp;基础参数'!$E$6*'模板使用说明&amp;基础参数'!$E$10,J482*'模板使用说明&amp;基础参数'!$E$6*'模板使用说明&amp;基础参数'!$E$9)))))</f>
        <v/>
      </c>
      <c r="N482" s="97"/>
    </row>
    <row r="483" customHeight="1" spans="1:14">
      <c r="A483" s="91">
        <f t="shared" si="7"/>
        <v>478</v>
      </c>
      <c r="B483" s="92"/>
      <c r="C483" s="92"/>
      <c r="D483" s="92"/>
      <c r="E483" s="92"/>
      <c r="F483" s="93"/>
      <c r="G483" s="93"/>
      <c r="H483" s="93"/>
      <c r="I483" s="91"/>
      <c r="J483" s="11" t="str">
        <f>IF(I483="ILF",IF($C$1="预估功能点",'模板使用说明&amp;基础参数'!$E$14,'模板使用说明&amp;基础参数'!$E$21),IF(I483="EIF",IF($C$1="预估功能点",'模板使用说明&amp;基础参数'!$E$15,'模板使用说明&amp;基础参数'!$E$22),IF(I483="EI",IF($C$1="预估功能点",'模板使用说明&amp;基础参数'!$E$16,'模板使用说明&amp;基础参数'!$E$23),IF(I483="EO",IF($C$1="预估功能点",'模板使用说明&amp;基础参数'!$E$17,'模板使用说明&amp;基础参数'!$E$24),IF(I483="EQ",IF($C$1="预估功能点",'模板使用说明&amp;基础参数'!$E$18,'模板使用说明&amp;基础参数'!$E$25),"")))))</f>
        <v/>
      </c>
      <c r="K483" s="95"/>
      <c r="L483" s="95"/>
      <c r="M483" s="96" t="str">
        <f>IF(J483="","",IF(K483="高",IF(L483="删除",J483*'模板使用说明&amp;基础参数'!$E$4*'模板使用说明&amp;基础参数'!$E$11,IF(L483="修改",J483*'模板使用说明&amp;基础参数'!$E$4*'模板使用说明&amp;基础参数'!$E$10,J483*'模板使用说明&amp;基础参数'!$E$4*'模板使用说明&amp;基础参数'!$E$9)),IF(K483="中",IF(L483="删除",J483*'模板使用说明&amp;基础参数'!$E$5*'模板使用说明&amp;基础参数'!$E$11,IF(L483="修改",J483*'模板使用说明&amp;基础参数'!$E$5*'模板使用说明&amp;基础参数'!$E$10,J483*'模板使用说明&amp;基础参数'!$E$5*'模板使用说明&amp;基础参数'!$E$9)),IF(L483="删除",J483*'模板使用说明&amp;基础参数'!$E$6*'模板使用说明&amp;基础参数'!$E$11,IF(L483="修改",J483*'模板使用说明&amp;基础参数'!$E$6*'模板使用说明&amp;基础参数'!$E$10,J483*'模板使用说明&amp;基础参数'!$E$6*'模板使用说明&amp;基础参数'!$E$9)))))</f>
        <v/>
      </c>
      <c r="N483" s="97"/>
    </row>
    <row r="484" customHeight="1" spans="1:14">
      <c r="A484" s="91">
        <f t="shared" si="7"/>
        <v>479</v>
      </c>
      <c r="B484" s="92"/>
      <c r="C484" s="92"/>
      <c r="D484" s="92"/>
      <c r="E484" s="92"/>
      <c r="F484" s="93"/>
      <c r="G484" s="93"/>
      <c r="H484" s="93"/>
      <c r="I484" s="91"/>
      <c r="J484" s="11" t="str">
        <f>IF(I484="ILF",IF($C$1="预估功能点",'模板使用说明&amp;基础参数'!$E$14,'模板使用说明&amp;基础参数'!$E$21),IF(I484="EIF",IF($C$1="预估功能点",'模板使用说明&amp;基础参数'!$E$15,'模板使用说明&amp;基础参数'!$E$22),IF(I484="EI",IF($C$1="预估功能点",'模板使用说明&amp;基础参数'!$E$16,'模板使用说明&amp;基础参数'!$E$23),IF(I484="EO",IF($C$1="预估功能点",'模板使用说明&amp;基础参数'!$E$17,'模板使用说明&amp;基础参数'!$E$24),IF(I484="EQ",IF($C$1="预估功能点",'模板使用说明&amp;基础参数'!$E$18,'模板使用说明&amp;基础参数'!$E$25),"")))))</f>
        <v/>
      </c>
      <c r="K484" s="95"/>
      <c r="L484" s="95"/>
      <c r="M484" s="96" t="str">
        <f>IF(J484="","",IF(K484="高",IF(L484="删除",J484*'模板使用说明&amp;基础参数'!$E$4*'模板使用说明&amp;基础参数'!$E$11,IF(L484="修改",J484*'模板使用说明&amp;基础参数'!$E$4*'模板使用说明&amp;基础参数'!$E$10,J484*'模板使用说明&amp;基础参数'!$E$4*'模板使用说明&amp;基础参数'!$E$9)),IF(K484="中",IF(L484="删除",J484*'模板使用说明&amp;基础参数'!$E$5*'模板使用说明&amp;基础参数'!$E$11,IF(L484="修改",J484*'模板使用说明&amp;基础参数'!$E$5*'模板使用说明&amp;基础参数'!$E$10,J484*'模板使用说明&amp;基础参数'!$E$5*'模板使用说明&amp;基础参数'!$E$9)),IF(L484="删除",J484*'模板使用说明&amp;基础参数'!$E$6*'模板使用说明&amp;基础参数'!$E$11,IF(L484="修改",J484*'模板使用说明&amp;基础参数'!$E$6*'模板使用说明&amp;基础参数'!$E$10,J484*'模板使用说明&amp;基础参数'!$E$6*'模板使用说明&amp;基础参数'!$E$9)))))</f>
        <v/>
      </c>
      <c r="N484" s="97"/>
    </row>
    <row r="485" customHeight="1" spans="1:14">
      <c r="A485" s="91">
        <f t="shared" si="7"/>
        <v>480</v>
      </c>
      <c r="B485" s="92"/>
      <c r="C485" s="92"/>
      <c r="D485" s="92"/>
      <c r="E485" s="92"/>
      <c r="F485" s="93"/>
      <c r="G485" s="93"/>
      <c r="H485" s="93"/>
      <c r="I485" s="91"/>
      <c r="J485" s="11" t="str">
        <f>IF(I485="ILF",IF($C$1="预估功能点",'模板使用说明&amp;基础参数'!$E$14,'模板使用说明&amp;基础参数'!$E$21),IF(I485="EIF",IF($C$1="预估功能点",'模板使用说明&amp;基础参数'!$E$15,'模板使用说明&amp;基础参数'!$E$22),IF(I485="EI",IF($C$1="预估功能点",'模板使用说明&amp;基础参数'!$E$16,'模板使用说明&amp;基础参数'!$E$23),IF(I485="EO",IF($C$1="预估功能点",'模板使用说明&amp;基础参数'!$E$17,'模板使用说明&amp;基础参数'!$E$24),IF(I485="EQ",IF($C$1="预估功能点",'模板使用说明&amp;基础参数'!$E$18,'模板使用说明&amp;基础参数'!$E$25),"")))))</f>
        <v/>
      </c>
      <c r="K485" s="95"/>
      <c r="L485" s="95"/>
      <c r="M485" s="96" t="str">
        <f>IF(J485="","",IF(K485="高",IF(L485="删除",J485*'模板使用说明&amp;基础参数'!$E$4*'模板使用说明&amp;基础参数'!$E$11,IF(L485="修改",J485*'模板使用说明&amp;基础参数'!$E$4*'模板使用说明&amp;基础参数'!$E$10,J485*'模板使用说明&amp;基础参数'!$E$4*'模板使用说明&amp;基础参数'!$E$9)),IF(K485="中",IF(L485="删除",J485*'模板使用说明&amp;基础参数'!$E$5*'模板使用说明&amp;基础参数'!$E$11,IF(L485="修改",J485*'模板使用说明&amp;基础参数'!$E$5*'模板使用说明&amp;基础参数'!$E$10,J485*'模板使用说明&amp;基础参数'!$E$5*'模板使用说明&amp;基础参数'!$E$9)),IF(L485="删除",J485*'模板使用说明&amp;基础参数'!$E$6*'模板使用说明&amp;基础参数'!$E$11,IF(L485="修改",J485*'模板使用说明&amp;基础参数'!$E$6*'模板使用说明&amp;基础参数'!$E$10,J485*'模板使用说明&amp;基础参数'!$E$6*'模板使用说明&amp;基础参数'!$E$9)))))</f>
        <v/>
      </c>
      <c r="N485" s="97"/>
    </row>
    <row r="486" customHeight="1" spans="1:14">
      <c r="A486" s="91">
        <f t="shared" si="7"/>
        <v>481</v>
      </c>
      <c r="B486" s="92"/>
      <c r="C486" s="92"/>
      <c r="D486" s="92"/>
      <c r="E486" s="92"/>
      <c r="F486" s="93"/>
      <c r="G486" s="93"/>
      <c r="H486" s="93"/>
      <c r="I486" s="91"/>
      <c r="J486" s="11" t="str">
        <f>IF(I486="ILF",IF($C$1="预估功能点",'模板使用说明&amp;基础参数'!$E$14,'模板使用说明&amp;基础参数'!$E$21),IF(I486="EIF",IF($C$1="预估功能点",'模板使用说明&amp;基础参数'!$E$15,'模板使用说明&amp;基础参数'!$E$22),IF(I486="EI",IF($C$1="预估功能点",'模板使用说明&amp;基础参数'!$E$16,'模板使用说明&amp;基础参数'!$E$23),IF(I486="EO",IF($C$1="预估功能点",'模板使用说明&amp;基础参数'!$E$17,'模板使用说明&amp;基础参数'!$E$24),IF(I486="EQ",IF($C$1="预估功能点",'模板使用说明&amp;基础参数'!$E$18,'模板使用说明&amp;基础参数'!$E$25),"")))))</f>
        <v/>
      </c>
      <c r="K486" s="95"/>
      <c r="L486" s="95"/>
      <c r="M486" s="96" t="str">
        <f>IF(J486="","",IF(K486="高",IF(L486="删除",J486*'模板使用说明&amp;基础参数'!$E$4*'模板使用说明&amp;基础参数'!$E$11,IF(L486="修改",J486*'模板使用说明&amp;基础参数'!$E$4*'模板使用说明&amp;基础参数'!$E$10,J486*'模板使用说明&amp;基础参数'!$E$4*'模板使用说明&amp;基础参数'!$E$9)),IF(K486="中",IF(L486="删除",J486*'模板使用说明&amp;基础参数'!$E$5*'模板使用说明&amp;基础参数'!$E$11,IF(L486="修改",J486*'模板使用说明&amp;基础参数'!$E$5*'模板使用说明&amp;基础参数'!$E$10,J486*'模板使用说明&amp;基础参数'!$E$5*'模板使用说明&amp;基础参数'!$E$9)),IF(L486="删除",J486*'模板使用说明&amp;基础参数'!$E$6*'模板使用说明&amp;基础参数'!$E$11,IF(L486="修改",J486*'模板使用说明&amp;基础参数'!$E$6*'模板使用说明&amp;基础参数'!$E$10,J486*'模板使用说明&amp;基础参数'!$E$6*'模板使用说明&amp;基础参数'!$E$9)))))</f>
        <v/>
      </c>
      <c r="N486" s="97"/>
    </row>
    <row r="487" customHeight="1" spans="1:14">
      <c r="A487" s="91">
        <f t="shared" si="7"/>
        <v>482</v>
      </c>
      <c r="B487" s="92"/>
      <c r="C487" s="92"/>
      <c r="D487" s="92"/>
      <c r="E487" s="92"/>
      <c r="F487" s="93"/>
      <c r="G487" s="93"/>
      <c r="H487" s="93"/>
      <c r="I487" s="91"/>
      <c r="J487" s="11" t="str">
        <f>IF(I487="ILF",IF($C$1="预估功能点",'模板使用说明&amp;基础参数'!$E$14,'模板使用说明&amp;基础参数'!$E$21),IF(I487="EIF",IF($C$1="预估功能点",'模板使用说明&amp;基础参数'!$E$15,'模板使用说明&amp;基础参数'!$E$22),IF(I487="EI",IF($C$1="预估功能点",'模板使用说明&amp;基础参数'!$E$16,'模板使用说明&amp;基础参数'!$E$23),IF(I487="EO",IF($C$1="预估功能点",'模板使用说明&amp;基础参数'!$E$17,'模板使用说明&amp;基础参数'!$E$24),IF(I487="EQ",IF($C$1="预估功能点",'模板使用说明&amp;基础参数'!$E$18,'模板使用说明&amp;基础参数'!$E$25),"")))))</f>
        <v/>
      </c>
      <c r="K487" s="95"/>
      <c r="L487" s="95"/>
      <c r="M487" s="96" t="str">
        <f>IF(J487="","",IF(K487="高",IF(L487="删除",J487*'模板使用说明&amp;基础参数'!$E$4*'模板使用说明&amp;基础参数'!$E$11,IF(L487="修改",J487*'模板使用说明&amp;基础参数'!$E$4*'模板使用说明&amp;基础参数'!$E$10,J487*'模板使用说明&amp;基础参数'!$E$4*'模板使用说明&amp;基础参数'!$E$9)),IF(K487="中",IF(L487="删除",J487*'模板使用说明&amp;基础参数'!$E$5*'模板使用说明&amp;基础参数'!$E$11,IF(L487="修改",J487*'模板使用说明&amp;基础参数'!$E$5*'模板使用说明&amp;基础参数'!$E$10,J487*'模板使用说明&amp;基础参数'!$E$5*'模板使用说明&amp;基础参数'!$E$9)),IF(L487="删除",J487*'模板使用说明&amp;基础参数'!$E$6*'模板使用说明&amp;基础参数'!$E$11,IF(L487="修改",J487*'模板使用说明&amp;基础参数'!$E$6*'模板使用说明&amp;基础参数'!$E$10,J487*'模板使用说明&amp;基础参数'!$E$6*'模板使用说明&amp;基础参数'!$E$9)))))</f>
        <v/>
      </c>
      <c r="N487" s="97"/>
    </row>
    <row r="488" customHeight="1" spans="1:14">
      <c r="A488" s="91">
        <f t="shared" si="7"/>
        <v>483</v>
      </c>
      <c r="B488" s="92"/>
      <c r="C488" s="92"/>
      <c r="D488" s="92"/>
      <c r="E488" s="92"/>
      <c r="F488" s="93"/>
      <c r="G488" s="93"/>
      <c r="H488" s="93"/>
      <c r="I488" s="91"/>
      <c r="J488" s="11" t="str">
        <f>IF(I488="ILF",IF($C$1="预估功能点",'模板使用说明&amp;基础参数'!$E$14,'模板使用说明&amp;基础参数'!$E$21),IF(I488="EIF",IF($C$1="预估功能点",'模板使用说明&amp;基础参数'!$E$15,'模板使用说明&amp;基础参数'!$E$22),IF(I488="EI",IF($C$1="预估功能点",'模板使用说明&amp;基础参数'!$E$16,'模板使用说明&amp;基础参数'!$E$23),IF(I488="EO",IF($C$1="预估功能点",'模板使用说明&amp;基础参数'!$E$17,'模板使用说明&amp;基础参数'!$E$24),IF(I488="EQ",IF($C$1="预估功能点",'模板使用说明&amp;基础参数'!$E$18,'模板使用说明&amp;基础参数'!$E$25),"")))))</f>
        <v/>
      </c>
      <c r="K488" s="95"/>
      <c r="L488" s="95"/>
      <c r="M488" s="96" t="str">
        <f>IF(J488="","",IF(K488="高",IF(L488="删除",J488*'模板使用说明&amp;基础参数'!$E$4*'模板使用说明&amp;基础参数'!$E$11,IF(L488="修改",J488*'模板使用说明&amp;基础参数'!$E$4*'模板使用说明&amp;基础参数'!$E$10,J488*'模板使用说明&amp;基础参数'!$E$4*'模板使用说明&amp;基础参数'!$E$9)),IF(K488="中",IF(L488="删除",J488*'模板使用说明&amp;基础参数'!$E$5*'模板使用说明&amp;基础参数'!$E$11,IF(L488="修改",J488*'模板使用说明&amp;基础参数'!$E$5*'模板使用说明&amp;基础参数'!$E$10,J488*'模板使用说明&amp;基础参数'!$E$5*'模板使用说明&amp;基础参数'!$E$9)),IF(L488="删除",J488*'模板使用说明&amp;基础参数'!$E$6*'模板使用说明&amp;基础参数'!$E$11,IF(L488="修改",J488*'模板使用说明&amp;基础参数'!$E$6*'模板使用说明&amp;基础参数'!$E$10,J488*'模板使用说明&amp;基础参数'!$E$6*'模板使用说明&amp;基础参数'!$E$9)))))</f>
        <v/>
      </c>
      <c r="N488" s="97"/>
    </row>
    <row r="489" customHeight="1" spans="1:14">
      <c r="A489" s="91">
        <f t="shared" si="7"/>
        <v>484</v>
      </c>
      <c r="B489" s="92"/>
      <c r="C489" s="92"/>
      <c r="D489" s="92"/>
      <c r="E489" s="92"/>
      <c r="F489" s="93"/>
      <c r="G489" s="93"/>
      <c r="H489" s="93"/>
      <c r="I489" s="91"/>
      <c r="J489" s="11" t="str">
        <f>IF(I489="ILF",IF($C$1="预估功能点",'模板使用说明&amp;基础参数'!$E$14,'模板使用说明&amp;基础参数'!$E$21),IF(I489="EIF",IF($C$1="预估功能点",'模板使用说明&amp;基础参数'!$E$15,'模板使用说明&amp;基础参数'!$E$22),IF(I489="EI",IF($C$1="预估功能点",'模板使用说明&amp;基础参数'!$E$16,'模板使用说明&amp;基础参数'!$E$23),IF(I489="EO",IF($C$1="预估功能点",'模板使用说明&amp;基础参数'!$E$17,'模板使用说明&amp;基础参数'!$E$24),IF(I489="EQ",IF($C$1="预估功能点",'模板使用说明&amp;基础参数'!$E$18,'模板使用说明&amp;基础参数'!$E$25),"")))))</f>
        <v/>
      </c>
      <c r="K489" s="95"/>
      <c r="L489" s="95"/>
      <c r="M489" s="96" t="str">
        <f>IF(J489="","",IF(K489="高",IF(L489="删除",J489*'模板使用说明&amp;基础参数'!$E$4*'模板使用说明&amp;基础参数'!$E$11,IF(L489="修改",J489*'模板使用说明&amp;基础参数'!$E$4*'模板使用说明&amp;基础参数'!$E$10,J489*'模板使用说明&amp;基础参数'!$E$4*'模板使用说明&amp;基础参数'!$E$9)),IF(K489="中",IF(L489="删除",J489*'模板使用说明&amp;基础参数'!$E$5*'模板使用说明&amp;基础参数'!$E$11,IF(L489="修改",J489*'模板使用说明&amp;基础参数'!$E$5*'模板使用说明&amp;基础参数'!$E$10,J489*'模板使用说明&amp;基础参数'!$E$5*'模板使用说明&amp;基础参数'!$E$9)),IF(L489="删除",J489*'模板使用说明&amp;基础参数'!$E$6*'模板使用说明&amp;基础参数'!$E$11,IF(L489="修改",J489*'模板使用说明&amp;基础参数'!$E$6*'模板使用说明&amp;基础参数'!$E$10,J489*'模板使用说明&amp;基础参数'!$E$6*'模板使用说明&amp;基础参数'!$E$9)))))</f>
        <v/>
      </c>
      <c r="N489" s="97"/>
    </row>
    <row r="490" customHeight="1" spans="1:14">
      <c r="A490" s="91">
        <f t="shared" si="7"/>
        <v>485</v>
      </c>
      <c r="B490" s="92"/>
      <c r="C490" s="92"/>
      <c r="D490" s="92"/>
      <c r="E490" s="92"/>
      <c r="F490" s="93"/>
      <c r="G490" s="93"/>
      <c r="H490" s="93"/>
      <c r="I490" s="91"/>
      <c r="J490" s="11" t="str">
        <f>IF(I490="ILF",IF($C$1="预估功能点",'模板使用说明&amp;基础参数'!$E$14,'模板使用说明&amp;基础参数'!$E$21),IF(I490="EIF",IF($C$1="预估功能点",'模板使用说明&amp;基础参数'!$E$15,'模板使用说明&amp;基础参数'!$E$22),IF(I490="EI",IF($C$1="预估功能点",'模板使用说明&amp;基础参数'!$E$16,'模板使用说明&amp;基础参数'!$E$23),IF(I490="EO",IF($C$1="预估功能点",'模板使用说明&amp;基础参数'!$E$17,'模板使用说明&amp;基础参数'!$E$24),IF(I490="EQ",IF($C$1="预估功能点",'模板使用说明&amp;基础参数'!$E$18,'模板使用说明&amp;基础参数'!$E$25),"")))))</f>
        <v/>
      </c>
      <c r="K490" s="95"/>
      <c r="L490" s="95"/>
      <c r="M490" s="96" t="str">
        <f>IF(J490="","",IF(K490="高",IF(L490="删除",J490*'模板使用说明&amp;基础参数'!$E$4*'模板使用说明&amp;基础参数'!$E$11,IF(L490="修改",J490*'模板使用说明&amp;基础参数'!$E$4*'模板使用说明&amp;基础参数'!$E$10,J490*'模板使用说明&amp;基础参数'!$E$4*'模板使用说明&amp;基础参数'!$E$9)),IF(K490="中",IF(L490="删除",J490*'模板使用说明&amp;基础参数'!$E$5*'模板使用说明&amp;基础参数'!$E$11,IF(L490="修改",J490*'模板使用说明&amp;基础参数'!$E$5*'模板使用说明&amp;基础参数'!$E$10,J490*'模板使用说明&amp;基础参数'!$E$5*'模板使用说明&amp;基础参数'!$E$9)),IF(L490="删除",J490*'模板使用说明&amp;基础参数'!$E$6*'模板使用说明&amp;基础参数'!$E$11,IF(L490="修改",J490*'模板使用说明&amp;基础参数'!$E$6*'模板使用说明&amp;基础参数'!$E$10,J490*'模板使用说明&amp;基础参数'!$E$6*'模板使用说明&amp;基础参数'!$E$9)))))</f>
        <v/>
      </c>
      <c r="N490" s="97"/>
    </row>
    <row r="491" customHeight="1" spans="1:14">
      <c r="A491" s="91">
        <f t="shared" si="7"/>
        <v>486</v>
      </c>
      <c r="B491" s="92"/>
      <c r="C491" s="92"/>
      <c r="D491" s="92"/>
      <c r="E491" s="92"/>
      <c r="F491" s="93"/>
      <c r="G491" s="93"/>
      <c r="H491" s="93"/>
      <c r="I491" s="91"/>
      <c r="J491" s="11" t="str">
        <f>IF(I491="ILF",IF($C$1="预估功能点",'模板使用说明&amp;基础参数'!$E$14,'模板使用说明&amp;基础参数'!$E$21),IF(I491="EIF",IF($C$1="预估功能点",'模板使用说明&amp;基础参数'!$E$15,'模板使用说明&amp;基础参数'!$E$22),IF(I491="EI",IF($C$1="预估功能点",'模板使用说明&amp;基础参数'!$E$16,'模板使用说明&amp;基础参数'!$E$23),IF(I491="EO",IF($C$1="预估功能点",'模板使用说明&amp;基础参数'!$E$17,'模板使用说明&amp;基础参数'!$E$24),IF(I491="EQ",IF($C$1="预估功能点",'模板使用说明&amp;基础参数'!$E$18,'模板使用说明&amp;基础参数'!$E$25),"")))))</f>
        <v/>
      </c>
      <c r="K491" s="95"/>
      <c r="L491" s="95"/>
      <c r="M491" s="96" t="str">
        <f>IF(J491="","",IF(K491="高",IF(L491="删除",J491*'模板使用说明&amp;基础参数'!$E$4*'模板使用说明&amp;基础参数'!$E$11,IF(L491="修改",J491*'模板使用说明&amp;基础参数'!$E$4*'模板使用说明&amp;基础参数'!$E$10,J491*'模板使用说明&amp;基础参数'!$E$4*'模板使用说明&amp;基础参数'!$E$9)),IF(K491="中",IF(L491="删除",J491*'模板使用说明&amp;基础参数'!$E$5*'模板使用说明&amp;基础参数'!$E$11,IF(L491="修改",J491*'模板使用说明&amp;基础参数'!$E$5*'模板使用说明&amp;基础参数'!$E$10,J491*'模板使用说明&amp;基础参数'!$E$5*'模板使用说明&amp;基础参数'!$E$9)),IF(L491="删除",J491*'模板使用说明&amp;基础参数'!$E$6*'模板使用说明&amp;基础参数'!$E$11,IF(L491="修改",J491*'模板使用说明&amp;基础参数'!$E$6*'模板使用说明&amp;基础参数'!$E$10,J491*'模板使用说明&amp;基础参数'!$E$6*'模板使用说明&amp;基础参数'!$E$9)))))</f>
        <v/>
      </c>
      <c r="N491" s="97"/>
    </row>
    <row r="492" customHeight="1" spans="1:14">
      <c r="A492" s="91">
        <f t="shared" si="7"/>
        <v>487</v>
      </c>
      <c r="B492" s="92"/>
      <c r="C492" s="92"/>
      <c r="D492" s="92"/>
      <c r="E492" s="92"/>
      <c r="F492" s="93"/>
      <c r="G492" s="93"/>
      <c r="H492" s="93"/>
      <c r="I492" s="91"/>
      <c r="J492" s="11" t="str">
        <f>IF(I492="ILF",IF($C$1="预估功能点",'模板使用说明&amp;基础参数'!$E$14,'模板使用说明&amp;基础参数'!$E$21),IF(I492="EIF",IF($C$1="预估功能点",'模板使用说明&amp;基础参数'!$E$15,'模板使用说明&amp;基础参数'!$E$22),IF(I492="EI",IF($C$1="预估功能点",'模板使用说明&amp;基础参数'!$E$16,'模板使用说明&amp;基础参数'!$E$23),IF(I492="EO",IF($C$1="预估功能点",'模板使用说明&amp;基础参数'!$E$17,'模板使用说明&amp;基础参数'!$E$24),IF(I492="EQ",IF($C$1="预估功能点",'模板使用说明&amp;基础参数'!$E$18,'模板使用说明&amp;基础参数'!$E$25),"")))))</f>
        <v/>
      </c>
      <c r="K492" s="95"/>
      <c r="L492" s="95"/>
      <c r="M492" s="96" t="str">
        <f>IF(J492="","",IF(K492="高",IF(L492="删除",J492*'模板使用说明&amp;基础参数'!$E$4*'模板使用说明&amp;基础参数'!$E$11,IF(L492="修改",J492*'模板使用说明&amp;基础参数'!$E$4*'模板使用说明&amp;基础参数'!$E$10,J492*'模板使用说明&amp;基础参数'!$E$4*'模板使用说明&amp;基础参数'!$E$9)),IF(K492="中",IF(L492="删除",J492*'模板使用说明&amp;基础参数'!$E$5*'模板使用说明&amp;基础参数'!$E$11,IF(L492="修改",J492*'模板使用说明&amp;基础参数'!$E$5*'模板使用说明&amp;基础参数'!$E$10,J492*'模板使用说明&amp;基础参数'!$E$5*'模板使用说明&amp;基础参数'!$E$9)),IF(L492="删除",J492*'模板使用说明&amp;基础参数'!$E$6*'模板使用说明&amp;基础参数'!$E$11,IF(L492="修改",J492*'模板使用说明&amp;基础参数'!$E$6*'模板使用说明&amp;基础参数'!$E$10,J492*'模板使用说明&amp;基础参数'!$E$6*'模板使用说明&amp;基础参数'!$E$9)))))</f>
        <v/>
      </c>
      <c r="N492" s="97"/>
    </row>
    <row r="493" customHeight="1" spans="1:14">
      <c r="A493" s="91">
        <f t="shared" si="7"/>
        <v>488</v>
      </c>
      <c r="B493" s="92"/>
      <c r="C493" s="92"/>
      <c r="D493" s="92"/>
      <c r="E493" s="92"/>
      <c r="F493" s="93"/>
      <c r="G493" s="93"/>
      <c r="H493" s="93"/>
      <c r="I493" s="91"/>
      <c r="J493" s="11" t="str">
        <f>IF(I493="ILF",IF($C$1="预估功能点",'模板使用说明&amp;基础参数'!$E$14,'模板使用说明&amp;基础参数'!$E$21),IF(I493="EIF",IF($C$1="预估功能点",'模板使用说明&amp;基础参数'!$E$15,'模板使用说明&amp;基础参数'!$E$22),IF(I493="EI",IF($C$1="预估功能点",'模板使用说明&amp;基础参数'!$E$16,'模板使用说明&amp;基础参数'!$E$23),IF(I493="EO",IF($C$1="预估功能点",'模板使用说明&amp;基础参数'!$E$17,'模板使用说明&amp;基础参数'!$E$24),IF(I493="EQ",IF($C$1="预估功能点",'模板使用说明&amp;基础参数'!$E$18,'模板使用说明&amp;基础参数'!$E$25),"")))))</f>
        <v/>
      </c>
      <c r="K493" s="95"/>
      <c r="L493" s="95"/>
      <c r="M493" s="96" t="str">
        <f>IF(J493="","",IF(K493="高",IF(L493="删除",J493*'模板使用说明&amp;基础参数'!$E$4*'模板使用说明&amp;基础参数'!$E$11,IF(L493="修改",J493*'模板使用说明&amp;基础参数'!$E$4*'模板使用说明&amp;基础参数'!$E$10,J493*'模板使用说明&amp;基础参数'!$E$4*'模板使用说明&amp;基础参数'!$E$9)),IF(K493="中",IF(L493="删除",J493*'模板使用说明&amp;基础参数'!$E$5*'模板使用说明&amp;基础参数'!$E$11,IF(L493="修改",J493*'模板使用说明&amp;基础参数'!$E$5*'模板使用说明&amp;基础参数'!$E$10,J493*'模板使用说明&amp;基础参数'!$E$5*'模板使用说明&amp;基础参数'!$E$9)),IF(L493="删除",J493*'模板使用说明&amp;基础参数'!$E$6*'模板使用说明&amp;基础参数'!$E$11,IF(L493="修改",J493*'模板使用说明&amp;基础参数'!$E$6*'模板使用说明&amp;基础参数'!$E$10,J493*'模板使用说明&amp;基础参数'!$E$6*'模板使用说明&amp;基础参数'!$E$9)))))</f>
        <v/>
      </c>
      <c r="N493" s="97"/>
    </row>
    <row r="494" customHeight="1" spans="1:14">
      <c r="A494" s="91">
        <f t="shared" si="7"/>
        <v>489</v>
      </c>
      <c r="B494" s="92"/>
      <c r="C494" s="92"/>
      <c r="D494" s="92"/>
      <c r="E494" s="92"/>
      <c r="F494" s="93"/>
      <c r="G494" s="93"/>
      <c r="H494" s="93"/>
      <c r="I494" s="91"/>
      <c r="J494" s="11" t="str">
        <f>IF(I494="ILF",IF($C$1="预估功能点",'模板使用说明&amp;基础参数'!$E$14,'模板使用说明&amp;基础参数'!$E$21),IF(I494="EIF",IF($C$1="预估功能点",'模板使用说明&amp;基础参数'!$E$15,'模板使用说明&amp;基础参数'!$E$22),IF(I494="EI",IF($C$1="预估功能点",'模板使用说明&amp;基础参数'!$E$16,'模板使用说明&amp;基础参数'!$E$23),IF(I494="EO",IF($C$1="预估功能点",'模板使用说明&amp;基础参数'!$E$17,'模板使用说明&amp;基础参数'!$E$24),IF(I494="EQ",IF($C$1="预估功能点",'模板使用说明&amp;基础参数'!$E$18,'模板使用说明&amp;基础参数'!$E$25),"")))))</f>
        <v/>
      </c>
      <c r="K494" s="95"/>
      <c r="L494" s="95"/>
      <c r="M494" s="96" t="str">
        <f>IF(J494="","",IF(K494="高",IF(L494="删除",J494*'模板使用说明&amp;基础参数'!$E$4*'模板使用说明&amp;基础参数'!$E$11,IF(L494="修改",J494*'模板使用说明&amp;基础参数'!$E$4*'模板使用说明&amp;基础参数'!$E$10,J494*'模板使用说明&amp;基础参数'!$E$4*'模板使用说明&amp;基础参数'!$E$9)),IF(K494="中",IF(L494="删除",J494*'模板使用说明&amp;基础参数'!$E$5*'模板使用说明&amp;基础参数'!$E$11,IF(L494="修改",J494*'模板使用说明&amp;基础参数'!$E$5*'模板使用说明&amp;基础参数'!$E$10,J494*'模板使用说明&amp;基础参数'!$E$5*'模板使用说明&amp;基础参数'!$E$9)),IF(L494="删除",J494*'模板使用说明&amp;基础参数'!$E$6*'模板使用说明&amp;基础参数'!$E$11,IF(L494="修改",J494*'模板使用说明&amp;基础参数'!$E$6*'模板使用说明&amp;基础参数'!$E$10,J494*'模板使用说明&amp;基础参数'!$E$6*'模板使用说明&amp;基础参数'!$E$9)))))</f>
        <v/>
      </c>
      <c r="N494" s="97"/>
    </row>
    <row r="495" customHeight="1" spans="1:14">
      <c r="A495" s="91">
        <f t="shared" si="7"/>
        <v>490</v>
      </c>
      <c r="B495" s="92"/>
      <c r="C495" s="92"/>
      <c r="D495" s="92"/>
      <c r="E495" s="92"/>
      <c r="F495" s="93"/>
      <c r="G495" s="93"/>
      <c r="H495" s="93"/>
      <c r="I495" s="91"/>
      <c r="J495" s="11" t="str">
        <f>IF(I495="ILF",IF($C$1="预估功能点",'模板使用说明&amp;基础参数'!$E$14,'模板使用说明&amp;基础参数'!$E$21),IF(I495="EIF",IF($C$1="预估功能点",'模板使用说明&amp;基础参数'!$E$15,'模板使用说明&amp;基础参数'!$E$22),IF(I495="EI",IF($C$1="预估功能点",'模板使用说明&amp;基础参数'!$E$16,'模板使用说明&amp;基础参数'!$E$23),IF(I495="EO",IF($C$1="预估功能点",'模板使用说明&amp;基础参数'!$E$17,'模板使用说明&amp;基础参数'!$E$24),IF(I495="EQ",IF($C$1="预估功能点",'模板使用说明&amp;基础参数'!$E$18,'模板使用说明&amp;基础参数'!$E$25),"")))))</f>
        <v/>
      </c>
      <c r="K495" s="95"/>
      <c r="L495" s="95"/>
      <c r="M495" s="96" t="str">
        <f>IF(J495="","",IF(K495="高",IF(L495="删除",J495*'模板使用说明&amp;基础参数'!$E$4*'模板使用说明&amp;基础参数'!$E$11,IF(L495="修改",J495*'模板使用说明&amp;基础参数'!$E$4*'模板使用说明&amp;基础参数'!$E$10,J495*'模板使用说明&amp;基础参数'!$E$4*'模板使用说明&amp;基础参数'!$E$9)),IF(K495="中",IF(L495="删除",J495*'模板使用说明&amp;基础参数'!$E$5*'模板使用说明&amp;基础参数'!$E$11,IF(L495="修改",J495*'模板使用说明&amp;基础参数'!$E$5*'模板使用说明&amp;基础参数'!$E$10,J495*'模板使用说明&amp;基础参数'!$E$5*'模板使用说明&amp;基础参数'!$E$9)),IF(L495="删除",J495*'模板使用说明&amp;基础参数'!$E$6*'模板使用说明&amp;基础参数'!$E$11,IF(L495="修改",J495*'模板使用说明&amp;基础参数'!$E$6*'模板使用说明&amp;基础参数'!$E$10,J495*'模板使用说明&amp;基础参数'!$E$6*'模板使用说明&amp;基础参数'!$E$9)))))</f>
        <v/>
      </c>
      <c r="N495" s="97"/>
    </row>
    <row r="496" customHeight="1" spans="1:14">
      <c r="A496" s="91">
        <f t="shared" si="7"/>
        <v>491</v>
      </c>
      <c r="B496" s="92"/>
      <c r="C496" s="92"/>
      <c r="D496" s="92"/>
      <c r="E496" s="92"/>
      <c r="F496" s="93"/>
      <c r="G496" s="93"/>
      <c r="H496" s="93"/>
      <c r="I496" s="91"/>
      <c r="J496" s="11" t="str">
        <f>IF(I496="ILF",IF($C$1="预估功能点",'模板使用说明&amp;基础参数'!$E$14,'模板使用说明&amp;基础参数'!$E$21),IF(I496="EIF",IF($C$1="预估功能点",'模板使用说明&amp;基础参数'!$E$15,'模板使用说明&amp;基础参数'!$E$22),IF(I496="EI",IF($C$1="预估功能点",'模板使用说明&amp;基础参数'!$E$16,'模板使用说明&amp;基础参数'!$E$23),IF(I496="EO",IF($C$1="预估功能点",'模板使用说明&amp;基础参数'!$E$17,'模板使用说明&amp;基础参数'!$E$24),IF(I496="EQ",IF($C$1="预估功能点",'模板使用说明&amp;基础参数'!$E$18,'模板使用说明&amp;基础参数'!$E$25),"")))))</f>
        <v/>
      </c>
      <c r="K496" s="95"/>
      <c r="L496" s="95"/>
      <c r="M496" s="96" t="str">
        <f>IF(J496="","",IF(K496="高",IF(L496="删除",J496*'模板使用说明&amp;基础参数'!$E$4*'模板使用说明&amp;基础参数'!$E$11,IF(L496="修改",J496*'模板使用说明&amp;基础参数'!$E$4*'模板使用说明&amp;基础参数'!$E$10,J496*'模板使用说明&amp;基础参数'!$E$4*'模板使用说明&amp;基础参数'!$E$9)),IF(K496="中",IF(L496="删除",J496*'模板使用说明&amp;基础参数'!$E$5*'模板使用说明&amp;基础参数'!$E$11,IF(L496="修改",J496*'模板使用说明&amp;基础参数'!$E$5*'模板使用说明&amp;基础参数'!$E$10,J496*'模板使用说明&amp;基础参数'!$E$5*'模板使用说明&amp;基础参数'!$E$9)),IF(L496="删除",J496*'模板使用说明&amp;基础参数'!$E$6*'模板使用说明&amp;基础参数'!$E$11,IF(L496="修改",J496*'模板使用说明&amp;基础参数'!$E$6*'模板使用说明&amp;基础参数'!$E$10,J496*'模板使用说明&amp;基础参数'!$E$6*'模板使用说明&amp;基础参数'!$E$9)))))</f>
        <v/>
      </c>
      <c r="N496" s="97"/>
    </row>
    <row r="497" customHeight="1" spans="1:14">
      <c r="A497" s="91">
        <f t="shared" si="7"/>
        <v>492</v>
      </c>
      <c r="B497" s="92"/>
      <c r="C497" s="92"/>
      <c r="D497" s="92"/>
      <c r="E497" s="92"/>
      <c r="F497" s="93"/>
      <c r="G497" s="93"/>
      <c r="H497" s="93"/>
      <c r="I497" s="91"/>
      <c r="J497" s="11" t="str">
        <f>IF(I497="ILF",IF($C$1="预估功能点",'模板使用说明&amp;基础参数'!$E$14,'模板使用说明&amp;基础参数'!$E$21),IF(I497="EIF",IF($C$1="预估功能点",'模板使用说明&amp;基础参数'!$E$15,'模板使用说明&amp;基础参数'!$E$22),IF(I497="EI",IF($C$1="预估功能点",'模板使用说明&amp;基础参数'!$E$16,'模板使用说明&amp;基础参数'!$E$23),IF(I497="EO",IF($C$1="预估功能点",'模板使用说明&amp;基础参数'!$E$17,'模板使用说明&amp;基础参数'!$E$24),IF(I497="EQ",IF($C$1="预估功能点",'模板使用说明&amp;基础参数'!$E$18,'模板使用说明&amp;基础参数'!$E$25),"")))))</f>
        <v/>
      </c>
      <c r="K497" s="95"/>
      <c r="L497" s="95"/>
      <c r="M497" s="96" t="str">
        <f>IF(J497="","",IF(K497="高",IF(L497="删除",J497*'模板使用说明&amp;基础参数'!$E$4*'模板使用说明&amp;基础参数'!$E$11,IF(L497="修改",J497*'模板使用说明&amp;基础参数'!$E$4*'模板使用说明&amp;基础参数'!$E$10,J497*'模板使用说明&amp;基础参数'!$E$4*'模板使用说明&amp;基础参数'!$E$9)),IF(K497="中",IF(L497="删除",J497*'模板使用说明&amp;基础参数'!$E$5*'模板使用说明&amp;基础参数'!$E$11,IF(L497="修改",J497*'模板使用说明&amp;基础参数'!$E$5*'模板使用说明&amp;基础参数'!$E$10,J497*'模板使用说明&amp;基础参数'!$E$5*'模板使用说明&amp;基础参数'!$E$9)),IF(L497="删除",J497*'模板使用说明&amp;基础参数'!$E$6*'模板使用说明&amp;基础参数'!$E$11,IF(L497="修改",J497*'模板使用说明&amp;基础参数'!$E$6*'模板使用说明&amp;基础参数'!$E$10,J497*'模板使用说明&amp;基础参数'!$E$6*'模板使用说明&amp;基础参数'!$E$9)))))</f>
        <v/>
      </c>
      <c r="N497" s="97"/>
    </row>
    <row r="498" customHeight="1" spans="1:14">
      <c r="A498" s="91">
        <f t="shared" si="7"/>
        <v>493</v>
      </c>
      <c r="B498" s="92"/>
      <c r="C498" s="92"/>
      <c r="D498" s="92"/>
      <c r="E498" s="92"/>
      <c r="F498" s="93"/>
      <c r="G498" s="93"/>
      <c r="H498" s="93"/>
      <c r="I498" s="91"/>
      <c r="J498" s="11" t="str">
        <f>IF(I498="ILF",IF($C$1="预估功能点",'模板使用说明&amp;基础参数'!$E$14,'模板使用说明&amp;基础参数'!$E$21),IF(I498="EIF",IF($C$1="预估功能点",'模板使用说明&amp;基础参数'!$E$15,'模板使用说明&amp;基础参数'!$E$22),IF(I498="EI",IF($C$1="预估功能点",'模板使用说明&amp;基础参数'!$E$16,'模板使用说明&amp;基础参数'!$E$23),IF(I498="EO",IF($C$1="预估功能点",'模板使用说明&amp;基础参数'!$E$17,'模板使用说明&amp;基础参数'!$E$24),IF(I498="EQ",IF($C$1="预估功能点",'模板使用说明&amp;基础参数'!$E$18,'模板使用说明&amp;基础参数'!$E$25),"")))))</f>
        <v/>
      </c>
      <c r="K498" s="95"/>
      <c r="L498" s="95"/>
      <c r="M498" s="96" t="str">
        <f>IF(J498="","",IF(K498="高",IF(L498="删除",J498*'模板使用说明&amp;基础参数'!$E$4*'模板使用说明&amp;基础参数'!$E$11,IF(L498="修改",J498*'模板使用说明&amp;基础参数'!$E$4*'模板使用说明&amp;基础参数'!$E$10,J498*'模板使用说明&amp;基础参数'!$E$4*'模板使用说明&amp;基础参数'!$E$9)),IF(K498="中",IF(L498="删除",J498*'模板使用说明&amp;基础参数'!$E$5*'模板使用说明&amp;基础参数'!$E$11,IF(L498="修改",J498*'模板使用说明&amp;基础参数'!$E$5*'模板使用说明&amp;基础参数'!$E$10,J498*'模板使用说明&amp;基础参数'!$E$5*'模板使用说明&amp;基础参数'!$E$9)),IF(L498="删除",J498*'模板使用说明&amp;基础参数'!$E$6*'模板使用说明&amp;基础参数'!$E$11,IF(L498="修改",J498*'模板使用说明&amp;基础参数'!$E$6*'模板使用说明&amp;基础参数'!$E$10,J498*'模板使用说明&amp;基础参数'!$E$6*'模板使用说明&amp;基础参数'!$E$9)))))</f>
        <v/>
      </c>
      <c r="N498" s="97"/>
    </row>
    <row r="499" customHeight="1" spans="1:14">
      <c r="A499" s="91">
        <f t="shared" si="7"/>
        <v>494</v>
      </c>
      <c r="B499" s="92"/>
      <c r="C499" s="92"/>
      <c r="D499" s="92"/>
      <c r="E499" s="92"/>
      <c r="F499" s="93"/>
      <c r="G499" s="93"/>
      <c r="H499" s="93"/>
      <c r="I499" s="91"/>
      <c r="J499" s="11" t="str">
        <f>IF(I499="ILF",IF($C$1="预估功能点",'模板使用说明&amp;基础参数'!$E$14,'模板使用说明&amp;基础参数'!$E$21),IF(I499="EIF",IF($C$1="预估功能点",'模板使用说明&amp;基础参数'!$E$15,'模板使用说明&amp;基础参数'!$E$22),IF(I499="EI",IF($C$1="预估功能点",'模板使用说明&amp;基础参数'!$E$16,'模板使用说明&amp;基础参数'!$E$23),IF(I499="EO",IF($C$1="预估功能点",'模板使用说明&amp;基础参数'!$E$17,'模板使用说明&amp;基础参数'!$E$24),IF(I499="EQ",IF($C$1="预估功能点",'模板使用说明&amp;基础参数'!$E$18,'模板使用说明&amp;基础参数'!$E$25),"")))))</f>
        <v/>
      </c>
      <c r="K499" s="95"/>
      <c r="L499" s="95"/>
      <c r="M499" s="96" t="str">
        <f>IF(J499="","",IF(K499="高",IF(L499="删除",J499*'模板使用说明&amp;基础参数'!$E$4*'模板使用说明&amp;基础参数'!$E$11,IF(L499="修改",J499*'模板使用说明&amp;基础参数'!$E$4*'模板使用说明&amp;基础参数'!$E$10,J499*'模板使用说明&amp;基础参数'!$E$4*'模板使用说明&amp;基础参数'!$E$9)),IF(K499="中",IF(L499="删除",J499*'模板使用说明&amp;基础参数'!$E$5*'模板使用说明&amp;基础参数'!$E$11,IF(L499="修改",J499*'模板使用说明&amp;基础参数'!$E$5*'模板使用说明&amp;基础参数'!$E$10,J499*'模板使用说明&amp;基础参数'!$E$5*'模板使用说明&amp;基础参数'!$E$9)),IF(L499="删除",J499*'模板使用说明&amp;基础参数'!$E$6*'模板使用说明&amp;基础参数'!$E$11,IF(L499="修改",J499*'模板使用说明&amp;基础参数'!$E$6*'模板使用说明&amp;基础参数'!$E$10,J499*'模板使用说明&amp;基础参数'!$E$6*'模板使用说明&amp;基础参数'!$E$9)))))</f>
        <v/>
      </c>
      <c r="N499" s="97"/>
    </row>
    <row r="500" customHeight="1" spans="1:14">
      <c r="A500" s="91">
        <f t="shared" si="7"/>
        <v>495</v>
      </c>
      <c r="B500" s="92"/>
      <c r="C500" s="92"/>
      <c r="D500" s="92"/>
      <c r="E500" s="92"/>
      <c r="F500" s="93"/>
      <c r="G500" s="93"/>
      <c r="H500" s="93"/>
      <c r="I500" s="91"/>
      <c r="J500" s="11" t="str">
        <f>IF(I500="ILF",IF($C$1="预估功能点",'模板使用说明&amp;基础参数'!$E$14,'模板使用说明&amp;基础参数'!$E$21),IF(I500="EIF",IF($C$1="预估功能点",'模板使用说明&amp;基础参数'!$E$15,'模板使用说明&amp;基础参数'!$E$22),IF(I500="EI",IF($C$1="预估功能点",'模板使用说明&amp;基础参数'!$E$16,'模板使用说明&amp;基础参数'!$E$23),IF(I500="EO",IF($C$1="预估功能点",'模板使用说明&amp;基础参数'!$E$17,'模板使用说明&amp;基础参数'!$E$24),IF(I500="EQ",IF($C$1="预估功能点",'模板使用说明&amp;基础参数'!$E$18,'模板使用说明&amp;基础参数'!$E$25),"")))))</f>
        <v/>
      </c>
      <c r="K500" s="95"/>
      <c r="L500" s="95"/>
      <c r="M500" s="96" t="str">
        <f>IF(J500="","",IF(K500="高",IF(L500="删除",J500*'模板使用说明&amp;基础参数'!$E$4*'模板使用说明&amp;基础参数'!$E$11,IF(L500="修改",J500*'模板使用说明&amp;基础参数'!$E$4*'模板使用说明&amp;基础参数'!$E$10,J500*'模板使用说明&amp;基础参数'!$E$4*'模板使用说明&amp;基础参数'!$E$9)),IF(K500="中",IF(L500="删除",J500*'模板使用说明&amp;基础参数'!$E$5*'模板使用说明&amp;基础参数'!$E$11,IF(L500="修改",J500*'模板使用说明&amp;基础参数'!$E$5*'模板使用说明&amp;基础参数'!$E$10,J500*'模板使用说明&amp;基础参数'!$E$5*'模板使用说明&amp;基础参数'!$E$9)),IF(L500="删除",J500*'模板使用说明&amp;基础参数'!$E$6*'模板使用说明&amp;基础参数'!$E$11,IF(L500="修改",J500*'模板使用说明&amp;基础参数'!$E$6*'模板使用说明&amp;基础参数'!$E$10,J500*'模板使用说明&amp;基础参数'!$E$6*'模板使用说明&amp;基础参数'!$E$9)))))</f>
        <v/>
      </c>
      <c r="N500" s="97"/>
    </row>
    <row r="501" customHeight="1" spans="1:14">
      <c r="A501" s="91">
        <f t="shared" si="7"/>
        <v>496</v>
      </c>
      <c r="B501" s="92"/>
      <c r="C501" s="92"/>
      <c r="D501" s="92"/>
      <c r="E501" s="92"/>
      <c r="F501" s="93"/>
      <c r="G501" s="93"/>
      <c r="H501" s="93"/>
      <c r="I501" s="91"/>
      <c r="J501" s="11" t="str">
        <f>IF(I501="ILF",IF($C$1="预估功能点",'模板使用说明&amp;基础参数'!$E$14,'模板使用说明&amp;基础参数'!$E$21),IF(I501="EIF",IF($C$1="预估功能点",'模板使用说明&amp;基础参数'!$E$15,'模板使用说明&amp;基础参数'!$E$22),IF(I501="EI",IF($C$1="预估功能点",'模板使用说明&amp;基础参数'!$E$16,'模板使用说明&amp;基础参数'!$E$23),IF(I501="EO",IF($C$1="预估功能点",'模板使用说明&amp;基础参数'!$E$17,'模板使用说明&amp;基础参数'!$E$24),IF(I501="EQ",IF($C$1="预估功能点",'模板使用说明&amp;基础参数'!$E$18,'模板使用说明&amp;基础参数'!$E$25),"")))))</f>
        <v/>
      </c>
      <c r="K501" s="95"/>
      <c r="L501" s="95"/>
      <c r="M501" s="96" t="str">
        <f>IF(J501="","",IF(K501="高",IF(L501="删除",J501*'模板使用说明&amp;基础参数'!$E$4*'模板使用说明&amp;基础参数'!$E$11,IF(L501="修改",J501*'模板使用说明&amp;基础参数'!$E$4*'模板使用说明&amp;基础参数'!$E$10,J501*'模板使用说明&amp;基础参数'!$E$4*'模板使用说明&amp;基础参数'!$E$9)),IF(K501="中",IF(L501="删除",J501*'模板使用说明&amp;基础参数'!$E$5*'模板使用说明&amp;基础参数'!$E$11,IF(L501="修改",J501*'模板使用说明&amp;基础参数'!$E$5*'模板使用说明&amp;基础参数'!$E$10,J501*'模板使用说明&amp;基础参数'!$E$5*'模板使用说明&amp;基础参数'!$E$9)),IF(L501="删除",J501*'模板使用说明&amp;基础参数'!$E$6*'模板使用说明&amp;基础参数'!$E$11,IF(L501="修改",J501*'模板使用说明&amp;基础参数'!$E$6*'模板使用说明&amp;基础参数'!$E$10,J501*'模板使用说明&amp;基础参数'!$E$6*'模板使用说明&amp;基础参数'!$E$9)))))</f>
        <v/>
      </c>
      <c r="N501" s="97"/>
    </row>
    <row r="502" customHeight="1" spans="1:14">
      <c r="A502" s="91">
        <f t="shared" si="7"/>
        <v>497</v>
      </c>
      <c r="B502" s="92"/>
      <c r="C502" s="92"/>
      <c r="D502" s="92"/>
      <c r="E502" s="92"/>
      <c r="F502" s="93"/>
      <c r="G502" s="93"/>
      <c r="H502" s="93"/>
      <c r="I502" s="91"/>
      <c r="J502" s="11" t="str">
        <f>IF(I502="ILF",IF($C$1="预估功能点",'模板使用说明&amp;基础参数'!$E$14,'模板使用说明&amp;基础参数'!$E$21),IF(I502="EIF",IF($C$1="预估功能点",'模板使用说明&amp;基础参数'!$E$15,'模板使用说明&amp;基础参数'!$E$22),IF(I502="EI",IF($C$1="预估功能点",'模板使用说明&amp;基础参数'!$E$16,'模板使用说明&amp;基础参数'!$E$23),IF(I502="EO",IF($C$1="预估功能点",'模板使用说明&amp;基础参数'!$E$17,'模板使用说明&amp;基础参数'!$E$24),IF(I502="EQ",IF($C$1="预估功能点",'模板使用说明&amp;基础参数'!$E$18,'模板使用说明&amp;基础参数'!$E$25),"")))))</f>
        <v/>
      </c>
      <c r="K502" s="95"/>
      <c r="L502" s="95"/>
      <c r="M502" s="96" t="str">
        <f>IF(J502="","",IF(K502="高",IF(L502="删除",J502*'模板使用说明&amp;基础参数'!$E$4*'模板使用说明&amp;基础参数'!$E$11,IF(L502="修改",J502*'模板使用说明&amp;基础参数'!$E$4*'模板使用说明&amp;基础参数'!$E$10,J502*'模板使用说明&amp;基础参数'!$E$4*'模板使用说明&amp;基础参数'!$E$9)),IF(K502="中",IF(L502="删除",J502*'模板使用说明&amp;基础参数'!$E$5*'模板使用说明&amp;基础参数'!$E$11,IF(L502="修改",J502*'模板使用说明&amp;基础参数'!$E$5*'模板使用说明&amp;基础参数'!$E$10,J502*'模板使用说明&amp;基础参数'!$E$5*'模板使用说明&amp;基础参数'!$E$9)),IF(L502="删除",J502*'模板使用说明&amp;基础参数'!$E$6*'模板使用说明&amp;基础参数'!$E$11,IF(L502="修改",J502*'模板使用说明&amp;基础参数'!$E$6*'模板使用说明&amp;基础参数'!$E$10,J502*'模板使用说明&amp;基础参数'!$E$6*'模板使用说明&amp;基础参数'!$E$9)))))</f>
        <v/>
      </c>
      <c r="N502" s="97"/>
    </row>
    <row r="503" customHeight="1" spans="1:14">
      <c r="A503" s="91">
        <f t="shared" si="7"/>
        <v>498</v>
      </c>
      <c r="B503" s="92"/>
      <c r="C503" s="92"/>
      <c r="D503" s="92"/>
      <c r="E503" s="92"/>
      <c r="F503" s="93"/>
      <c r="G503" s="93"/>
      <c r="H503" s="93"/>
      <c r="I503" s="91"/>
      <c r="J503" s="11" t="str">
        <f>IF(I503="ILF",IF($C$1="预估功能点",'模板使用说明&amp;基础参数'!$E$14,'模板使用说明&amp;基础参数'!$E$21),IF(I503="EIF",IF($C$1="预估功能点",'模板使用说明&amp;基础参数'!$E$15,'模板使用说明&amp;基础参数'!$E$22),IF(I503="EI",IF($C$1="预估功能点",'模板使用说明&amp;基础参数'!$E$16,'模板使用说明&amp;基础参数'!$E$23),IF(I503="EO",IF($C$1="预估功能点",'模板使用说明&amp;基础参数'!$E$17,'模板使用说明&amp;基础参数'!$E$24),IF(I503="EQ",IF($C$1="预估功能点",'模板使用说明&amp;基础参数'!$E$18,'模板使用说明&amp;基础参数'!$E$25),"")))))</f>
        <v/>
      </c>
      <c r="K503" s="95"/>
      <c r="L503" s="95"/>
      <c r="M503" s="96" t="str">
        <f>IF(J503="","",IF(K503="高",IF(L503="删除",J503*'模板使用说明&amp;基础参数'!$E$4*'模板使用说明&amp;基础参数'!$E$11,IF(L503="修改",J503*'模板使用说明&amp;基础参数'!$E$4*'模板使用说明&amp;基础参数'!$E$10,J503*'模板使用说明&amp;基础参数'!$E$4*'模板使用说明&amp;基础参数'!$E$9)),IF(K503="中",IF(L503="删除",J503*'模板使用说明&amp;基础参数'!$E$5*'模板使用说明&amp;基础参数'!$E$11,IF(L503="修改",J503*'模板使用说明&amp;基础参数'!$E$5*'模板使用说明&amp;基础参数'!$E$10,J503*'模板使用说明&amp;基础参数'!$E$5*'模板使用说明&amp;基础参数'!$E$9)),IF(L503="删除",J503*'模板使用说明&amp;基础参数'!$E$6*'模板使用说明&amp;基础参数'!$E$11,IF(L503="修改",J503*'模板使用说明&amp;基础参数'!$E$6*'模板使用说明&amp;基础参数'!$E$10,J503*'模板使用说明&amp;基础参数'!$E$6*'模板使用说明&amp;基础参数'!$E$9)))))</f>
        <v/>
      </c>
      <c r="N503" s="97"/>
    </row>
    <row r="504" customHeight="1" spans="1:14">
      <c r="A504" s="91">
        <f t="shared" si="7"/>
        <v>499</v>
      </c>
      <c r="B504" s="92"/>
      <c r="C504" s="92"/>
      <c r="D504" s="92"/>
      <c r="E504" s="92"/>
      <c r="F504" s="93"/>
      <c r="G504" s="93"/>
      <c r="H504" s="93"/>
      <c r="I504" s="91"/>
      <c r="J504" s="11" t="str">
        <f>IF(I504="ILF",IF($C$1="预估功能点",'模板使用说明&amp;基础参数'!$E$14,'模板使用说明&amp;基础参数'!$E$21),IF(I504="EIF",IF($C$1="预估功能点",'模板使用说明&amp;基础参数'!$E$15,'模板使用说明&amp;基础参数'!$E$22),IF(I504="EI",IF($C$1="预估功能点",'模板使用说明&amp;基础参数'!$E$16,'模板使用说明&amp;基础参数'!$E$23),IF(I504="EO",IF($C$1="预估功能点",'模板使用说明&amp;基础参数'!$E$17,'模板使用说明&amp;基础参数'!$E$24),IF(I504="EQ",IF($C$1="预估功能点",'模板使用说明&amp;基础参数'!$E$18,'模板使用说明&amp;基础参数'!$E$25),"")))))</f>
        <v/>
      </c>
      <c r="K504" s="95"/>
      <c r="L504" s="95"/>
      <c r="M504" s="96" t="str">
        <f>IF(J504="","",IF(K504="高",IF(L504="删除",J504*'模板使用说明&amp;基础参数'!$E$4*'模板使用说明&amp;基础参数'!$E$11,IF(L504="修改",J504*'模板使用说明&amp;基础参数'!$E$4*'模板使用说明&amp;基础参数'!$E$10,J504*'模板使用说明&amp;基础参数'!$E$4*'模板使用说明&amp;基础参数'!$E$9)),IF(K504="中",IF(L504="删除",J504*'模板使用说明&amp;基础参数'!$E$5*'模板使用说明&amp;基础参数'!$E$11,IF(L504="修改",J504*'模板使用说明&amp;基础参数'!$E$5*'模板使用说明&amp;基础参数'!$E$10,J504*'模板使用说明&amp;基础参数'!$E$5*'模板使用说明&amp;基础参数'!$E$9)),IF(L504="删除",J504*'模板使用说明&amp;基础参数'!$E$6*'模板使用说明&amp;基础参数'!$E$11,IF(L504="修改",J504*'模板使用说明&amp;基础参数'!$E$6*'模板使用说明&amp;基础参数'!$E$10,J504*'模板使用说明&amp;基础参数'!$E$6*'模板使用说明&amp;基础参数'!$E$9)))))</f>
        <v/>
      </c>
      <c r="N504" s="97"/>
    </row>
    <row r="505" customHeight="1" spans="1:14">
      <c r="A505" s="91">
        <f t="shared" si="7"/>
        <v>500</v>
      </c>
      <c r="B505" s="92"/>
      <c r="C505" s="92"/>
      <c r="D505" s="92"/>
      <c r="E505" s="92"/>
      <c r="F505" s="93"/>
      <c r="G505" s="93"/>
      <c r="H505" s="93"/>
      <c r="I505" s="91"/>
      <c r="J505" s="11" t="str">
        <f>IF(I505="ILF",IF($C$1="预估功能点",'模板使用说明&amp;基础参数'!$E$14,'模板使用说明&amp;基础参数'!$E$21),IF(I505="EIF",IF($C$1="预估功能点",'模板使用说明&amp;基础参数'!$E$15,'模板使用说明&amp;基础参数'!$E$22),IF(I505="EI",IF($C$1="预估功能点",'模板使用说明&amp;基础参数'!$E$16,'模板使用说明&amp;基础参数'!$E$23),IF(I505="EO",IF($C$1="预估功能点",'模板使用说明&amp;基础参数'!$E$17,'模板使用说明&amp;基础参数'!$E$24),IF(I505="EQ",IF($C$1="预估功能点",'模板使用说明&amp;基础参数'!$E$18,'模板使用说明&amp;基础参数'!$E$25),"")))))</f>
        <v/>
      </c>
      <c r="K505" s="95"/>
      <c r="L505" s="95"/>
      <c r="M505" s="96" t="str">
        <f>IF(J505="","",IF(K505="高",IF(L505="删除",J505*'模板使用说明&amp;基础参数'!$E$4*'模板使用说明&amp;基础参数'!$E$11,IF(L505="修改",J505*'模板使用说明&amp;基础参数'!$E$4*'模板使用说明&amp;基础参数'!$E$10,J505*'模板使用说明&amp;基础参数'!$E$4*'模板使用说明&amp;基础参数'!$E$9)),IF(K505="中",IF(L505="删除",J505*'模板使用说明&amp;基础参数'!$E$5*'模板使用说明&amp;基础参数'!$E$11,IF(L505="修改",J505*'模板使用说明&amp;基础参数'!$E$5*'模板使用说明&amp;基础参数'!$E$10,J505*'模板使用说明&amp;基础参数'!$E$5*'模板使用说明&amp;基础参数'!$E$9)),IF(L505="删除",J505*'模板使用说明&amp;基础参数'!$E$6*'模板使用说明&amp;基础参数'!$E$11,IF(L505="修改",J505*'模板使用说明&amp;基础参数'!$E$6*'模板使用说明&amp;基础参数'!$E$10,J505*'模板使用说明&amp;基础参数'!$E$6*'模板使用说明&amp;基础参数'!$E$9)))))</f>
        <v/>
      </c>
      <c r="N505" s="97"/>
    </row>
    <row r="506" customHeight="1" spans="1:14">
      <c r="A506" s="91">
        <f t="shared" si="7"/>
        <v>501</v>
      </c>
      <c r="B506" s="92"/>
      <c r="C506" s="92"/>
      <c r="D506" s="92"/>
      <c r="E506" s="92"/>
      <c r="F506" s="93"/>
      <c r="G506" s="93"/>
      <c r="H506" s="93"/>
      <c r="I506" s="91"/>
      <c r="J506" s="11" t="str">
        <f>IF(I506="ILF",IF($C$1="预估功能点",'模板使用说明&amp;基础参数'!$E$14,'模板使用说明&amp;基础参数'!$E$21),IF(I506="EIF",IF($C$1="预估功能点",'模板使用说明&amp;基础参数'!$E$15,'模板使用说明&amp;基础参数'!$E$22),IF(I506="EI",IF($C$1="预估功能点",'模板使用说明&amp;基础参数'!$E$16,'模板使用说明&amp;基础参数'!$E$23),IF(I506="EO",IF($C$1="预估功能点",'模板使用说明&amp;基础参数'!$E$17,'模板使用说明&amp;基础参数'!$E$24),IF(I506="EQ",IF($C$1="预估功能点",'模板使用说明&amp;基础参数'!$E$18,'模板使用说明&amp;基础参数'!$E$25),"")))))</f>
        <v/>
      </c>
      <c r="K506" s="95"/>
      <c r="L506" s="95"/>
      <c r="M506" s="96" t="str">
        <f>IF(J506="","",IF(K506="高",IF(L506="删除",J506*'模板使用说明&amp;基础参数'!$E$4*'模板使用说明&amp;基础参数'!$E$11,IF(L506="修改",J506*'模板使用说明&amp;基础参数'!$E$4*'模板使用说明&amp;基础参数'!$E$10,J506*'模板使用说明&amp;基础参数'!$E$4*'模板使用说明&amp;基础参数'!$E$9)),IF(K506="中",IF(L506="删除",J506*'模板使用说明&amp;基础参数'!$E$5*'模板使用说明&amp;基础参数'!$E$11,IF(L506="修改",J506*'模板使用说明&amp;基础参数'!$E$5*'模板使用说明&amp;基础参数'!$E$10,J506*'模板使用说明&amp;基础参数'!$E$5*'模板使用说明&amp;基础参数'!$E$9)),IF(L506="删除",J506*'模板使用说明&amp;基础参数'!$E$6*'模板使用说明&amp;基础参数'!$E$11,IF(L506="修改",J506*'模板使用说明&amp;基础参数'!$E$6*'模板使用说明&amp;基础参数'!$E$10,J506*'模板使用说明&amp;基础参数'!$E$6*'模板使用说明&amp;基础参数'!$E$9)))))</f>
        <v/>
      </c>
      <c r="N506" s="97"/>
    </row>
    <row r="507" customHeight="1" spans="1:14">
      <c r="A507" s="91">
        <f t="shared" si="7"/>
        <v>502</v>
      </c>
      <c r="B507" s="92"/>
      <c r="C507" s="92"/>
      <c r="D507" s="92"/>
      <c r="E507" s="92"/>
      <c r="F507" s="93"/>
      <c r="G507" s="93"/>
      <c r="H507" s="93"/>
      <c r="I507" s="91"/>
      <c r="J507" s="11" t="str">
        <f>IF(I507="ILF",IF($C$1="预估功能点",'模板使用说明&amp;基础参数'!$E$14,'模板使用说明&amp;基础参数'!$E$21),IF(I507="EIF",IF($C$1="预估功能点",'模板使用说明&amp;基础参数'!$E$15,'模板使用说明&amp;基础参数'!$E$22),IF(I507="EI",IF($C$1="预估功能点",'模板使用说明&amp;基础参数'!$E$16,'模板使用说明&amp;基础参数'!$E$23),IF(I507="EO",IF($C$1="预估功能点",'模板使用说明&amp;基础参数'!$E$17,'模板使用说明&amp;基础参数'!$E$24),IF(I507="EQ",IF($C$1="预估功能点",'模板使用说明&amp;基础参数'!$E$18,'模板使用说明&amp;基础参数'!$E$25),"")))))</f>
        <v/>
      </c>
      <c r="K507" s="95"/>
      <c r="L507" s="95"/>
      <c r="M507" s="96" t="str">
        <f>IF(J507="","",IF(K507="高",IF(L507="删除",J507*'模板使用说明&amp;基础参数'!$E$4*'模板使用说明&amp;基础参数'!$E$11,IF(L507="修改",J507*'模板使用说明&amp;基础参数'!$E$4*'模板使用说明&amp;基础参数'!$E$10,J507*'模板使用说明&amp;基础参数'!$E$4*'模板使用说明&amp;基础参数'!$E$9)),IF(K507="中",IF(L507="删除",J507*'模板使用说明&amp;基础参数'!$E$5*'模板使用说明&amp;基础参数'!$E$11,IF(L507="修改",J507*'模板使用说明&amp;基础参数'!$E$5*'模板使用说明&amp;基础参数'!$E$10,J507*'模板使用说明&amp;基础参数'!$E$5*'模板使用说明&amp;基础参数'!$E$9)),IF(L507="删除",J507*'模板使用说明&amp;基础参数'!$E$6*'模板使用说明&amp;基础参数'!$E$11,IF(L507="修改",J507*'模板使用说明&amp;基础参数'!$E$6*'模板使用说明&amp;基础参数'!$E$10,J507*'模板使用说明&amp;基础参数'!$E$6*'模板使用说明&amp;基础参数'!$E$9)))))</f>
        <v/>
      </c>
      <c r="N507" s="97"/>
    </row>
    <row r="508" customHeight="1" spans="1:14">
      <c r="A508" s="91">
        <f t="shared" si="7"/>
        <v>503</v>
      </c>
      <c r="B508" s="92"/>
      <c r="C508" s="92"/>
      <c r="D508" s="92"/>
      <c r="E508" s="92"/>
      <c r="F508" s="93"/>
      <c r="G508" s="93"/>
      <c r="H508" s="93"/>
      <c r="I508" s="91"/>
      <c r="J508" s="11" t="str">
        <f>IF(I508="ILF",IF($C$1="预估功能点",'模板使用说明&amp;基础参数'!$E$14,'模板使用说明&amp;基础参数'!$E$21),IF(I508="EIF",IF($C$1="预估功能点",'模板使用说明&amp;基础参数'!$E$15,'模板使用说明&amp;基础参数'!$E$22),IF(I508="EI",IF($C$1="预估功能点",'模板使用说明&amp;基础参数'!$E$16,'模板使用说明&amp;基础参数'!$E$23),IF(I508="EO",IF($C$1="预估功能点",'模板使用说明&amp;基础参数'!$E$17,'模板使用说明&amp;基础参数'!$E$24),IF(I508="EQ",IF($C$1="预估功能点",'模板使用说明&amp;基础参数'!$E$18,'模板使用说明&amp;基础参数'!$E$25),"")))))</f>
        <v/>
      </c>
      <c r="K508" s="95"/>
      <c r="L508" s="95"/>
      <c r="M508" s="96" t="str">
        <f>IF(J508="","",IF(K508="高",IF(L508="删除",J508*'模板使用说明&amp;基础参数'!$E$4*'模板使用说明&amp;基础参数'!$E$11,IF(L508="修改",J508*'模板使用说明&amp;基础参数'!$E$4*'模板使用说明&amp;基础参数'!$E$10,J508*'模板使用说明&amp;基础参数'!$E$4*'模板使用说明&amp;基础参数'!$E$9)),IF(K508="中",IF(L508="删除",J508*'模板使用说明&amp;基础参数'!$E$5*'模板使用说明&amp;基础参数'!$E$11,IF(L508="修改",J508*'模板使用说明&amp;基础参数'!$E$5*'模板使用说明&amp;基础参数'!$E$10,J508*'模板使用说明&amp;基础参数'!$E$5*'模板使用说明&amp;基础参数'!$E$9)),IF(L508="删除",J508*'模板使用说明&amp;基础参数'!$E$6*'模板使用说明&amp;基础参数'!$E$11,IF(L508="修改",J508*'模板使用说明&amp;基础参数'!$E$6*'模板使用说明&amp;基础参数'!$E$10,J508*'模板使用说明&amp;基础参数'!$E$6*'模板使用说明&amp;基础参数'!$E$9)))))</f>
        <v/>
      </c>
      <c r="N508" s="97"/>
    </row>
    <row r="509" customHeight="1" spans="1:14">
      <c r="A509" s="91">
        <f t="shared" si="7"/>
        <v>504</v>
      </c>
      <c r="B509" s="92"/>
      <c r="C509" s="92"/>
      <c r="D509" s="92"/>
      <c r="E509" s="92"/>
      <c r="F509" s="93"/>
      <c r="G509" s="93"/>
      <c r="H509" s="93"/>
      <c r="I509" s="91"/>
      <c r="J509" s="11" t="str">
        <f>IF(I509="ILF",IF($C$1="预估功能点",'模板使用说明&amp;基础参数'!$E$14,'模板使用说明&amp;基础参数'!$E$21),IF(I509="EIF",IF($C$1="预估功能点",'模板使用说明&amp;基础参数'!$E$15,'模板使用说明&amp;基础参数'!$E$22),IF(I509="EI",IF($C$1="预估功能点",'模板使用说明&amp;基础参数'!$E$16,'模板使用说明&amp;基础参数'!$E$23),IF(I509="EO",IF($C$1="预估功能点",'模板使用说明&amp;基础参数'!$E$17,'模板使用说明&amp;基础参数'!$E$24),IF(I509="EQ",IF($C$1="预估功能点",'模板使用说明&amp;基础参数'!$E$18,'模板使用说明&amp;基础参数'!$E$25),"")))))</f>
        <v/>
      </c>
      <c r="K509" s="95"/>
      <c r="L509" s="95"/>
      <c r="M509" s="96" t="str">
        <f>IF(J509="","",IF(K509="高",IF(L509="删除",J509*'模板使用说明&amp;基础参数'!$E$4*'模板使用说明&amp;基础参数'!$E$11,IF(L509="修改",J509*'模板使用说明&amp;基础参数'!$E$4*'模板使用说明&amp;基础参数'!$E$10,J509*'模板使用说明&amp;基础参数'!$E$4*'模板使用说明&amp;基础参数'!$E$9)),IF(K509="中",IF(L509="删除",J509*'模板使用说明&amp;基础参数'!$E$5*'模板使用说明&amp;基础参数'!$E$11,IF(L509="修改",J509*'模板使用说明&amp;基础参数'!$E$5*'模板使用说明&amp;基础参数'!$E$10,J509*'模板使用说明&amp;基础参数'!$E$5*'模板使用说明&amp;基础参数'!$E$9)),IF(L509="删除",J509*'模板使用说明&amp;基础参数'!$E$6*'模板使用说明&amp;基础参数'!$E$11,IF(L509="修改",J509*'模板使用说明&amp;基础参数'!$E$6*'模板使用说明&amp;基础参数'!$E$10,J509*'模板使用说明&amp;基础参数'!$E$6*'模板使用说明&amp;基础参数'!$E$9)))))</f>
        <v/>
      </c>
      <c r="N509" s="97"/>
    </row>
    <row r="510" customHeight="1" spans="1:14">
      <c r="A510" s="91">
        <f t="shared" si="7"/>
        <v>505</v>
      </c>
      <c r="B510" s="92"/>
      <c r="C510" s="92"/>
      <c r="D510" s="92"/>
      <c r="E510" s="92"/>
      <c r="F510" s="93"/>
      <c r="G510" s="93"/>
      <c r="H510" s="93"/>
      <c r="I510" s="91"/>
      <c r="J510" s="11" t="str">
        <f>IF(I510="ILF",IF($C$1="预估功能点",'模板使用说明&amp;基础参数'!$E$14,'模板使用说明&amp;基础参数'!$E$21),IF(I510="EIF",IF($C$1="预估功能点",'模板使用说明&amp;基础参数'!$E$15,'模板使用说明&amp;基础参数'!$E$22),IF(I510="EI",IF($C$1="预估功能点",'模板使用说明&amp;基础参数'!$E$16,'模板使用说明&amp;基础参数'!$E$23),IF(I510="EO",IF($C$1="预估功能点",'模板使用说明&amp;基础参数'!$E$17,'模板使用说明&amp;基础参数'!$E$24),IF(I510="EQ",IF($C$1="预估功能点",'模板使用说明&amp;基础参数'!$E$18,'模板使用说明&amp;基础参数'!$E$25),"")))))</f>
        <v/>
      </c>
      <c r="K510" s="95"/>
      <c r="L510" s="95"/>
      <c r="M510" s="96" t="str">
        <f>IF(J510="","",IF(K510="高",IF(L510="删除",J510*'模板使用说明&amp;基础参数'!$E$4*'模板使用说明&amp;基础参数'!$E$11,IF(L510="修改",J510*'模板使用说明&amp;基础参数'!$E$4*'模板使用说明&amp;基础参数'!$E$10,J510*'模板使用说明&amp;基础参数'!$E$4*'模板使用说明&amp;基础参数'!$E$9)),IF(K510="中",IF(L510="删除",J510*'模板使用说明&amp;基础参数'!$E$5*'模板使用说明&amp;基础参数'!$E$11,IF(L510="修改",J510*'模板使用说明&amp;基础参数'!$E$5*'模板使用说明&amp;基础参数'!$E$10,J510*'模板使用说明&amp;基础参数'!$E$5*'模板使用说明&amp;基础参数'!$E$9)),IF(L510="删除",J510*'模板使用说明&amp;基础参数'!$E$6*'模板使用说明&amp;基础参数'!$E$11,IF(L510="修改",J510*'模板使用说明&amp;基础参数'!$E$6*'模板使用说明&amp;基础参数'!$E$10,J510*'模板使用说明&amp;基础参数'!$E$6*'模板使用说明&amp;基础参数'!$E$9)))))</f>
        <v/>
      </c>
      <c r="N510" s="97"/>
    </row>
    <row r="511" customHeight="1" spans="1:14">
      <c r="A511" s="91">
        <f t="shared" si="7"/>
        <v>506</v>
      </c>
      <c r="B511" s="92"/>
      <c r="C511" s="92"/>
      <c r="D511" s="92"/>
      <c r="E511" s="92"/>
      <c r="F511" s="93"/>
      <c r="G511" s="93"/>
      <c r="H511" s="93"/>
      <c r="I511" s="91"/>
      <c r="J511" s="11" t="str">
        <f>IF(I511="ILF",IF($C$1="预估功能点",'模板使用说明&amp;基础参数'!$E$14,'模板使用说明&amp;基础参数'!$E$21),IF(I511="EIF",IF($C$1="预估功能点",'模板使用说明&amp;基础参数'!$E$15,'模板使用说明&amp;基础参数'!$E$22),IF(I511="EI",IF($C$1="预估功能点",'模板使用说明&amp;基础参数'!$E$16,'模板使用说明&amp;基础参数'!$E$23),IF(I511="EO",IF($C$1="预估功能点",'模板使用说明&amp;基础参数'!$E$17,'模板使用说明&amp;基础参数'!$E$24),IF(I511="EQ",IF($C$1="预估功能点",'模板使用说明&amp;基础参数'!$E$18,'模板使用说明&amp;基础参数'!$E$25),"")))))</f>
        <v/>
      </c>
      <c r="K511" s="95"/>
      <c r="L511" s="95"/>
      <c r="M511" s="96" t="str">
        <f>IF(J511="","",IF(K511="高",IF(L511="删除",J511*'模板使用说明&amp;基础参数'!$E$4*'模板使用说明&amp;基础参数'!$E$11,IF(L511="修改",J511*'模板使用说明&amp;基础参数'!$E$4*'模板使用说明&amp;基础参数'!$E$10,J511*'模板使用说明&amp;基础参数'!$E$4*'模板使用说明&amp;基础参数'!$E$9)),IF(K511="中",IF(L511="删除",J511*'模板使用说明&amp;基础参数'!$E$5*'模板使用说明&amp;基础参数'!$E$11,IF(L511="修改",J511*'模板使用说明&amp;基础参数'!$E$5*'模板使用说明&amp;基础参数'!$E$10,J511*'模板使用说明&amp;基础参数'!$E$5*'模板使用说明&amp;基础参数'!$E$9)),IF(L511="删除",J511*'模板使用说明&amp;基础参数'!$E$6*'模板使用说明&amp;基础参数'!$E$11,IF(L511="修改",J511*'模板使用说明&amp;基础参数'!$E$6*'模板使用说明&amp;基础参数'!$E$10,J511*'模板使用说明&amp;基础参数'!$E$6*'模板使用说明&amp;基础参数'!$E$9)))))</f>
        <v/>
      </c>
      <c r="N511" s="97"/>
    </row>
    <row r="512" customHeight="1" spans="1:14">
      <c r="A512" s="91">
        <f t="shared" si="7"/>
        <v>507</v>
      </c>
      <c r="B512" s="92"/>
      <c r="C512" s="92"/>
      <c r="D512" s="92"/>
      <c r="E512" s="92"/>
      <c r="F512" s="93"/>
      <c r="G512" s="93"/>
      <c r="H512" s="93"/>
      <c r="I512" s="91"/>
      <c r="J512" s="11" t="str">
        <f>IF(I512="ILF",IF($C$1="预估功能点",'模板使用说明&amp;基础参数'!$E$14,'模板使用说明&amp;基础参数'!$E$21),IF(I512="EIF",IF($C$1="预估功能点",'模板使用说明&amp;基础参数'!$E$15,'模板使用说明&amp;基础参数'!$E$22),IF(I512="EI",IF($C$1="预估功能点",'模板使用说明&amp;基础参数'!$E$16,'模板使用说明&amp;基础参数'!$E$23),IF(I512="EO",IF($C$1="预估功能点",'模板使用说明&amp;基础参数'!$E$17,'模板使用说明&amp;基础参数'!$E$24),IF(I512="EQ",IF($C$1="预估功能点",'模板使用说明&amp;基础参数'!$E$18,'模板使用说明&amp;基础参数'!$E$25),"")))))</f>
        <v/>
      </c>
      <c r="K512" s="95"/>
      <c r="L512" s="95"/>
      <c r="M512" s="96" t="str">
        <f>IF(J512="","",IF(K512="高",IF(L512="删除",J512*'模板使用说明&amp;基础参数'!$E$4*'模板使用说明&amp;基础参数'!$E$11,IF(L512="修改",J512*'模板使用说明&amp;基础参数'!$E$4*'模板使用说明&amp;基础参数'!$E$10,J512*'模板使用说明&amp;基础参数'!$E$4*'模板使用说明&amp;基础参数'!$E$9)),IF(K512="中",IF(L512="删除",J512*'模板使用说明&amp;基础参数'!$E$5*'模板使用说明&amp;基础参数'!$E$11,IF(L512="修改",J512*'模板使用说明&amp;基础参数'!$E$5*'模板使用说明&amp;基础参数'!$E$10,J512*'模板使用说明&amp;基础参数'!$E$5*'模板使用说明&amp;基础参数'!$E$9)),IF(L512="删除",J512*'模板使用说明&amp;基础参数'!$E$6*'模板使用说明&amp;基础参数'!$E$11,IF(L512="修改",J512*'模板使用说明&amp;基础参数'!$E$6*'模板使用说明&amp;基础参数'!$E$10,J512*'模板使用说明&amp;基础参数'!$E$6*'模板使用说明&amp;基础参数'!$E$9)))))</f>
        <v/>
      </c>
      <c r="N512" s="97"/>
    </row>
    <row r="513" customHeight="1" spans="1:14">
      <c r="A513" s="91">
        <f t="shared" si="7"/>
        <v>508</v>
      </c>
      <c r="B513" s="92"/>
      <c r="C513" s="92"/>
      <c r="D513" s="92"/>
      <c r="E513" s="92"/>
      <c r="F513" s="93"/>
      <c r="G513" s="93"/>
      <c r="H513" s="93"/>
      <c r="I513" s="91"/>
      <c r="J513" s="11" t="str">
        <f>IF(I513="ILF",IF($C$1="预估功能点",'模板使用说明&amp;基础参数'!$E$14,'模板使用说明&amp;基础参数'!$E$21),IF(I513="EIF",IF($C$1="预估功能点",'模板使用说明&amp;基础参数'!$E$15,'模板使用说明&amp;基础参数'!$E$22),IF(I513="EI",IF($C$1="预估功能点",'模板使用说明&amp;基础参数'!$E$16,'模板使用说明&amp;基础参数'!$E$23),IF(I513="EO",IF($C$1="预估功能点",'模板使用说明&amp;基础参数'!$E$17,'模板使用说明&amp;基础参数'!$E$24),IF(I513="EQ",IF($C$1="预估功能点",'模板使用说明&amp;基础参数'!$E$18,'模板使用说明&amp;基础参数'!$E$25),"")))))</f>
        <v/>
      </c>
      <c r="K513" s="95"/>
      <c r="L513" s="95"/>
      <c r="M513" s="96" t="str">
        <f>IF(J513="","",IF(K513="高",IF(L513="删除",J513*'模板使用说明&amp;基础参数'!$E$4*'模板使用说明&amp;基础参数'!$E$11,IF(L513="修改",J513*'模板使用说明&amp;基础参数'!$E$4*'模板使用说明&amp;基础参数'!$E$10,J513*'模板使用说明&amp;基础参数'!$E$4*'模板使用说明&amp;基础参数'!$E$9)),IF(K513="中",IF(L513="删除",J513*'模板使用说明&amp;基础参数'!$E$5*'模板使用说明&amp;基础参数'!$E$11,IF(L513="修改",J513*'模板使用说明&amp;基础参数'!$E$5*'模板使用说明&amp;基础参数'!$E$10,J513*'模板使用说明&amp;基础参数'!$E$5*'模板使用说明&amp;基础参数'!$E$9)),IF(L513="删除",J513*'模板使用说明&amp;基础参数'!$E$6*'模板使用说明&amp;基础参数'!$E$11,IF(L513="修改",J513*'模板使用说明&amp;基础参数'!$E$6*'模板使用说明&amp;基础参数'!$E$10,J513*'模板使用说明&amp;基础参数'!$E$6*'模板使用说明&amp;基础参数'!$E$9)))))</f>
        <v/>
      </c>
      <c r="N513" s="97"/>
    </row>
    <row r="514" customHeight="1" spans="1:14">
      <c r="A514" s="91">
        <f t="shared" si="7"/>
        <v>509</v>
      </c>
      <c r="B514" s="92"/>
      <c r="C514" s="92"/>
      <c r="D514" s="92"/>
      <c r="E514" s="92"/>
      <c r="F514" s="93"/>
      <c r="G514" s="93"/>
      <c r="H514" s="93"/>
      <c r="I514" s="91"/>
      <c r="J514" s="11" t="str">
        <f>IF(I514="ILF",IF($C$1="预估功能点",'模板使用说明&amp;基础参数'!$E$14,'模板使用说明&amp;基础参数'!$E$21),IF(I514="EIF",IF($C$1="预估功能点",'模板使用说明&amp;基础参数'!$E$15,'模板使用说明&amp;基础参数'!$E$22),IF(I514="EI",IF($C$1="预估功能点",'模板使用说明&amp;基础参数'!$E$16,'模板使用说明&amp;基础参数'!$E$23),IF(I514="EO",IF($C$1="预估功能点",'模板使用说明&amp;基础参数'!$E$17,'模板使用说明&amp;基础参数'!$E$24),IF(I514="EQ",IF($C$1="预估功能点",'模板使用说明&amp;基础参数'!$E$18,'模板使用说明&amp;基础参数'!$E$25),"")))))</f>
        <v/>
      </c>
      <c r="K514" s="95"/>
      <c r="L514" s="95"/>
      <c r="M514" s="96" t="str">
        <f>IF(J514="","",IF(K514="高",IF(L514="删除",J514*'模板使用说明&amp;基础参数'!$E$4*'模板使用说明&amp;基础参数'!$E$11,IF(L514="修改",J514*'模板使用说明&amp;基础参数'!$E$4*'模板使用说明&amp;基础参数'!$E$10,J514*'模板使用说明&amp;基础参数'!$E$4*'模板使用说明&amp;基础参数'!$E$9)),IF(K514="中",IF(L514="删除",J514*'模板使用说明&amp;基础参数'!$E$5*'模板使用说明&amp;基础参数'!$E$11,IF(L514="修改",J514*'模板使用说明&amp;基础参数'!$E$5*'模板使用说明&amp;基础参数'!$E$10,J514*'模板使用说明&amp;基础参数'!$E$5*'模板使用说明&amp;基础参数'!$E$9)),IF(L514="删除",J514*'模板使用说明&amp;基础参数'!$E$6*'模板使用说明&amp;基础参数'!$E$11,IF(L514="修改",J514*'模板使用说明&amp;基础参数'!$E$6*'模板使用说明&amp;基础参数'!$E$10,J514*'模板使用说明&amp;基础参数'!$E$6*'模板使用说明&amp;基础参数'!$E$9)))))</f>
        <v/>
      </c>
      <c r="N514" s="97"/>
    </row>
    <row r="515" customHeight="1" spans="1:14">
      <c r="A515" s="91">
        <f t="shared" si="7"/>
        <v>510</v>
      </c>
      <c r="B515" s="92"/>
      <c r="C515" s="92"/>
      <c r="D515" s="92"/>
      <c r="E515" s="92"/>
      <c r="F515" s="93"/>
      <c r="G515" s="93"/>
      <c r="H515" s="93"/>
      <c r="I515" s="91"/>
      <c r="J515" s="11" t="str">
        <f>IF(I515="ILF",IF($C$1="预估功能点",'模板使用说明&amp;基础参数'!$E$14,'模板使用说明&amp;基础参数'!$E$21),IF(I515="EIF",IF($C$1="预估功能点",'模板使用说明&amp;基础参数'!$E$15,'模板使用说明&amp;基础参数'!$E$22),IF(I515="EI",IF($C$1="预估功能点",'模板使用说明&amp;基础参数'!$E$16,'模板使用说明&amp;基础参数'!$E$23),IF(I515="EO",IF($C$1="预估功能点",'模板使用说明&amp;基础参数'!$E$17,'模板使用说明&amp;基础参数'!$E$24),IF(I515="EQ",IF($C$1="预估功能点",'模板使用说明&amp;基础参数'!$E$18,'模板使用说明&amp;基础参数'!$E$25),"")))))</f>
        <v/>
      </c>
      <c r="K515" s="95"/>
      <c r="L515" s="95"/>
      <c r="M515" s="96" t="str">
        <f>IF(J515="","",IF(K515="高",IF(L515="删除",J515*'模板使用说明&amp;基础参数'!$E$4*'模板使用说明&amp;基础参数'!$E$11,IF(L515="修改",J515*'模板使用说明&amp;基础参数'!$E$4*'模板使用说明&amp;基础参数'!$E$10,J515*'模板使用说明&amp;基础参数'!$E$4*'模板使用说明&amp;基础参数'!$E$9)),IF(K515="中",IF(L515="删除",J515*'模板使用说明&amp;基础参数'!$E$5*'模板使用说明&amp;基础参数'!$E$11,IF(L515="修改",J515*'模板使用说明&amp;基础参数'!$E$5*'模板使用说明&amp;基础参数'!$E$10,J515*'模板使用说明&amp;基础参数'!$E$5*'模板使用说明&amp;基础参数'!$E$9)),IF(L515="删除",J515*'模板使用说明&amp;基础参数'!$E$6*'模板使用说明&amp;基础参数'!$E$11,IF(L515="修改",J515*'模板使用说明&amp;基础参数'!$E$6*'模板使用说明&amp;基础参数'!$E$10,J515*'模板使用说明&amp;基础参数'!$E$6*'模板使用说明&amp;基础参数'!$E$9)))))</f>
        <v/>
      </c>
      <c r="N515" s="97"/>
    </row>
    <row r="516" customHeight="1" spans="1:14">
      <c r="A516" s="91">
        <f t="shared" si="7"/>
        <v>511</v>
      </c>
      <c r="B516" s="92"/>
      <c r="C516" s="92"/>
      <c r="D516" s="92"/>
      <c r="E516" s="92"/>
      <c r="F516" s="93"/>
      <c r="G516" s="93"/>
      <c r="H516" s="93"/>
      <c r="I516" s="91"/>
      <c r="J516" s="11" t="str">
        <f>IF(I516="ILF",IF($C$1="预估功能点",'模板使用说明&amp;基础参数'!$E$14,'模板使用说明&amp;基础参数'!$E$21),IF(I516="EIF",IF($C$1="预估功能点",'模板使用说明&amp;基础参数'!$E$15,'模板使用说明&amp;基础参数'!$E$22),IF(I516="EI",IF($C$1="预估功能点",'模板使用说明&amp;基础参数'!$E$16,'模板使用说明&amp;基础参数'!$E$23),IF(I516="EO",IF($C$1="预估功能点",'模板使用说明&amp;基础参数'!$E$17,'模板使用说明&amp;基础参数'!$E$24),IF(I516="EQ",IF($C$1="预估功能点",'模板使用说明&amp;基础参数'!$E$18,'模板使用说明&amp;基础参数'!$E$25),"")))))</f>
        <v/>
      </c>
      <c r="K516" s="95"/>
      <c r="L516" s="95"/>
      <c r="M516" s="96" t="str">
        <f>IF(J516="","",IF(K516="高",IF(L516="删除",J516*'模板使用说明&amp;基础参数'!$E$4*'模板使用说明&amp;基础参数'!$E$11,IF(L516="修改",J516*'模板使用说明&amp;基础参数'!$E$4*'模板使用说明&amp;基础参数'!$E$10,J516*'模板使用说明&amp;基础参数'!$E$4*'模板使用说明&amp;基础参数'!$E$9)),IF(K516="中",IF(L516="删除",J516*'模板使用说明&amp;基础参数'!$E$5*'模板使用说明&amp;基础参数'!$E$11,IF(L516="修改",J516*'模板使用说明&amp;基础参数'!$E$5*'模板使用说明&amp;基础参数'!$E$10,J516*'模板使用说明&amp;基础参数'!$E$5*'模板使用说明&amp;基础参数'!$E$9)),IF(L516="删除",J516*'模板使用说明&amp;基础参数'!$E$6*'模板使用说明&amp;基础参数'!$E$11,IF(L516="修改",J516*'模板使用说明&amp;基础参数'!$E$6*'模板使用说明&amp;基础参数'!$E$10,J516*'模板使用说明&amp;基础参数'!$E$6*'模板使用说明&amp;基础参数'!$E$9)))))</f>
        <v/>
      </c>
      <c r="N516" s="97"/>
    </row>
    <row r="517" customHeight="1" spans="1:14">
      <c r="A517" s="91">
        <f t="shared" si="7"/>
        <v>512</v>
      </c>
      <c r="B517" s="92"/>
      <c r="C517" s="92"/>
      <c r="D517" s="92"/>
      <c r="E517" s="92"/>
      <c r="F517" s="93"/>
      <c r="G517" s="93"/>
      <c r="H517" s="93"/>
      <c r="I517" s="91"/>
      <c r="J517" s="11" t="str">
        <f>IF(I517="ILF",IF($C$1="预估功能点",'模板使用说明&amp;基础参数'!$E$14,'模板使用说明&amp;基础参数'!$E$21),IF(I517="EIF",IF($C$1="预估功能点",'模板使用说明&amp;基础参数'!$E$15,'模板使用说明&amp;基础参数'!$E$22),IF(I517="EI",IF($C$1="预估功能点",'模板使用说明&amp;基础参数'!$E$16,'模板使用说明&amp;基础参数'!$E$23),IF(I517="EO",IF($C$1="预估功能点",'模板使用说明&amp;基础参数'!$E$17,'模板使用说明&amp;基础参数'!$E$24),IF(I517="EQ",IF($C$1="预估功能点",'模板使用说明&amp;基础参数'!$E$18,'模板使用说明&amp;基础参数'!$E$25),"")))))</f>
        <v/>
      </c>
      <c r="K517" s="95"/>
      <c r="L517" s="95"/>
      <c r="M517" s="96" t="str">
        <f>IF(J517="","",IF(K517="高",IF(L517="删除",J517*'模板使用说明&amp;基础参数'!$E$4*'模板使用说明&amp;基础参数'!$E$11,IF(L517="修改",J517*'模板使用说明&amp;基础参数'!$E$4*'模板使用说明&amp;基础参数'!$E$10,J517*'模板使用说明&amp;基础参数'!$E$4*'模板使用说明&amp;基础参数'!$E$9)),IF(K517="中",IF(L517="删除",J517*'模板使用说明&amp;基础参数'!$E$5*'模板使用说明&amp;基础参数'!$E$11,IF(L517="修改",J517*'模板使用说明&amp;基础参数'!$E$5*'模板使用说明&amp;基础参数'!$E$10,J517*'模板使用说明&amp;基础参数'!$E$5*'模板使用说明&amp;基础参数'!$E$9)),IF(L517="删除",J517*'模板使用说明&amp;基础参数'!$E$6*'模板使用说明&amp;基础参数'!$E$11,IF(L517="修改",J517*'模板使用说明&amp;基础参数'!$E$6*'模板使用说明&amp;基础参数'!$E$10,J517*'模板使用说明&amp;基础参数'!$E$6*'模板使用说明&amp;基础参数'!$E$9)))))</f>
        <v/>
      </c>
      <c r="N517" s="97"/>
    </row>
    <row r="518" customHeight="1" spans="1:14">
      <c r="A518" s="91">
        <f t="shared" ref="A518:A581" si="8">ROW()-5</f>
        <v>513</v>
      </c>
      <c r="B518" s="92"/>
      <c r="C518" s="92"/>
      <c r="D518" s="92"/>
      <c r="E518" s="92"/>
      <c r="F518" s="93"/>
      <c r="G518" s="93"/>
      <c r="H518" s="93"/>
      <c r="I518" s="91"/>
      <c r="J518" s="11" t="str">
        <f>IF(I518="ILF",IF($C$1="预估功能点",'模板使用说明&amp;基础参数'!$E$14,'模板使用说明&amp;基础参数'!$E$21),IF(I518="EIF",IF($C$1="预估功能点",'模板使用说明&amp;基础参数'!$E$15,'模板使用说明&amp;基础参数'!$E$22),IF(I518="EI",IF($C$1="预估功能点",'模板使用说明&amp;基础参数'!$E$16,'模板使用说明&amp;基础参数'!$E$23),IF(I518="EO",IF($C$1="预估功能点",'模板使用说明&amp;基础参数'!$E$17,'模板使用说明&amp;基础参数'!$E$24),IF(I518="EQ",IF($C$1="预估功能点",'模板使用说明&amp;基础参数'!$E$18,'模板使用说明&amp;基础参数'!$E$25),"")))))</f>
        <v/>
      </c>
      <c r="K518" s="95"/>
      <c r="L518" s="95"/>
      <c r="M518" s="96" t="str">
        <f>IF(J518="","",IF(K518="高",IF(L518="删除",J518*'模板使用说明&amp;基础参数'!$E$4*'模板使用说明&amp;基础参数'!$E$11,IF(L518="修改",J518*'模板使用说明&amp;基础参数'!$E$4*'模板使用说明&amp;基础参数'!$E$10,J518*'模板使用说明&amp;基础参数'!$E$4*'模板使用说明&amp;基础参数'!$E$9)),IF(K518="中",IF(L518="删除",J518*'模板使用说明&amp;基础参数'!$E$5*'模板使用说明&amp;基础参数'!$E$11,IF(L518="修改",J518*'模板使用说明&amp;基础参数'!$E$5*'模板使用说明&amp;基础参数'!$E$10,J518*'模板使用说明&amp;基础参数'!$E$5*'模板使用说明&amp;基础参数'!$E$9)),IF(L518="删除",J518*'模板使用说明&amp;基础参数'!$E$6*'模板使用说明&amp;基础参数'!$E$11,IF(L518="修改",J518*'模板使用说明&amp;基础参数'!$E$6*'模板使用说明&amp;基础参数'!$E$10,J518*'模板使用说明&amp;基础参数'!$E$6*'模板使用说明&amp;基础参数'!$E$9)))))</f>
        <v/>
      </c>
      <c r="N518" s="97"/>
    </row>
    <row r="519" customHeight="1" spans="1:14">
      <c r="A519" s="91">
        <f t="shared" si="8"/>
        <v>514</v>
      </c>
      <c r="B519" s="92"/>
      <c r="C519" s="92"/>
      <c r="D519" s="92"/>
      <c r="E519" s="92"/>
      <c r="F519" s="93"/>
      <c r="G519" s="93"/>
      <c r="H519" s="93"/>
      <c r="I519" s="91"/>
      <c r="J519" s="11" t="str">
        <f>IF(I519="ILF",IF($C$1="预估功能点",'模板使用说明&amp;基础参数'!$E$14,'模板使用说明&amp;基础参数'!$E$21),IF(I519="EIF",IF($C$1="预估功能点",'模板使用说明&amp;基础参数'!$E$15,'模板使用说明&amp;基础参数'!$E$22),IF(I519="EI",IF($C$1="预估功能点",'模板使用说明&amp;基础参数'!$E$16,'模板使用说明&amp;基础参数'!$E$23),IF(I519="EO",IF($C$1="预估功能点",'模板使用说明&amp;基础参数'!$E$17,'模板使用说明&amp;基础参数'!$E$24),IF(I519="EQ",IF($C$1="预估功能点",'模板使用说明&amp;基础参数'!$E$18,'模板使用说明&amp;基础参数'!$E$25),"")))))</f>
        <v/>
      </c>
      <c r="K519" s="95"/>
      <c r="L519" s="95"/>
      <c r="M519" s="96" t="str">
        <f>IF(J519="","",IF(K519="高",IF(L519="删除",J519*'模板使用说明&amp;基础参数'!$E$4*'模板使用说明&amp;基础参数'!$E$11,IF(L519="修改",J519*'模板使用说明&amp;基础参数'!$E$4*'模板使用说明&amp;基础参数'!$E$10,J519*'模板使用说明&amp;基础参数'!$E$4*'模板使用说明&amp;基础参数'!$E$9)),IF(K519="中",IF(L519="删除",J519*'模板使用说明&amp;基础参数'!$E$5*'模板使用说明&amp;基础参数'!$E$11,IF(L519="修改",J519*'模板使用说明&amp;基础参数'!$E$5*'模板使用说明&amp;基础参数'!$E$10,J519*'模板使用说明&amp;基础参数'!$E$5*'模板使用说明&amp;基础参数'!$E$9)),IF(L519="删除",J519*'模板使用说明&amp;基础参数'!$E$6*'模板使用说明&amp;基础参数'!$E$11,IF(L519="修改",J519*'模板使用说明&amp;基础参数'!$E$6*'模板使用说明&amp;基础参数'!$E$10,J519*'模板使用说明&amp;基础参数'!$E$6*'模板使用说明&amp;基础参数'!$E$9)))))</f>
        <v/>
      </c>
      <c r="N519" s="97"/>
    </row>
    <row r="520" customHeight="1" spans="1:14">
      <c r="A520" s="91">
        <f t="shared" si="8"/>
        <v>515</v>
      </c>
      <c r="B520" s="92"/>
      <c r="C520" s="92"/>
      <c r="D520" s="92"/>
      <c r="E520" s="92"/>
      <c r="F520" s="93"/>
      <c r="G520" s="93"/>
      <c r="H520" s="93"/>
      <c r="I520" s="91"/>
      <c r="J520" s="11" t="str">
        <f>IF(I520="ILF",IF($C$1="预估功能点",'模板使用说明&amp;基础参数'!$E$14,'模板使用说明&amp;基础参数'!$E$21),IF(I520="EIF",IF($C$1="预估功能点",'模板使用说明&amp;基础参数'!$E$15,'模板使用说明&amp;基础参数'!$E$22),IF(I520="EI",IF($C$1="预估功能点",'模板使用说明&amp;基础参数'!$E$16,'模板使用说明&amp;基础参数'!$E$23),IF(I520="EO",IF($C$1="预估功能点",'模板使用说明&amp;基础参数'!$E$17,'模板使用说明&amp;基础参数'!$E$24),IF(I520="EQ",IF($C$1="预估功能点",'模板使用说明&amp;基础参数'!$E$18,'模板使用说明&amp;基础参数'!$E$25),"")))))</f>
        <v/>
      </c>
      <c r="K520" s="95"/>
      <c r="L520" s="95"/>
      <c r="M520" s="96" t="str">
        <f>IF(J520="","",IF(K520="高",IF(L520="删除",J520*'模板使用说明&amp;基础参数'!$E$4*'模板使用说明&amp;基础参数'!$E$11,IF(L520="修改",J520*'模板使用说明&amp;基础参数'!$E$4*'模板使用说明&amp;基础参数'!$E$10,J520*'模板使用说明&amp;基础参数'!$E$4*'模板使用说明&amp;基础参数'!$E$9)),IF(K520="中",IF(L520="删除",J520*'模板使用说明&amp;基础参数'!$E$5*'模板使用说明&amp;基础参数'!$E$11,IF(L520="修改",J520*'模板使用说明&amp;基础参数'!$E$5*'模板使用说明&amp;基础参数'!$E$10,J520*'模板使用说明&amp;基础参数'!$E$5*'模板使用说明&amp;基础参数'!$E$9)),IF(L520="删除",J520*'模板使用说明&amp;基础参数'!$E$6*'模板使用说明&amp;基础参数'!$E$11,IF(L520="修改",J520*'模板使用说明&amp;基础参数'!$E$6*'模板使用说明&amp;基础参数'!$E$10,J520*'模板使用说明&amp;基础参数'!$E$6*'模板使用说明&amp;基础参数'!$E$9)))))</f>
        <v/>
      </c>
      <c r="N520" s="97"/>
    </row>
    <row r="521" customHeight="1" spans="1:14">
      <c r="A521" s="91">
        <f t="shared" si="8"/>
        <v>516</v>
      </c>
      <c r="B521" s="92"/>
      <c r="C521" s="92"/>
      <c r="D521" s="92"/>
      <c r="E521" s="92"/>
      <c r="F521" s="93"/>
      <c r="G521" s="93"/>
      <c r="H521" s="93"/>
      <c r="I521" s="91"/>
      <c r="J521" s="11" t="str">
        <f>IF(I521="ILF",IF($C$1="预估功能点",'模板使用说明&amp;基础参数'!$E$14,'模板使用说明&amp;基础参数'!$E$21),IF(I521="EIF",IF($C$1="预估功能点",'模板使用说明&amp;基础参数'!$E$15,'模板使用说明&amp;基础参数'!$E$22),IF(I521="EI",IF($C$1="预估功能点",'模板使用说明&amp;基础参数'!$E$16,'模板使用说明&amp;基础参数'!$E$23),IF(I521="EO",IF($C$1="预估功能点",'模板使用说明&amp;基础参数'!$E$17,'模板使用说明&amp;基础参数'!$E$24),IF(I521="EQ",IF($C$1="预估功能点",'模板使用说明&amp;基础参数'!$E$18,'模板使用说明&amp;基础参数'!$E$25),"")))))</f>
        <v/>
      </c>
      <c r="K521" s="95"/>
      <c r="L521" s="95"/>
      <c r="M521" s="96" t="str">
        <f>IF(J521="","",IF(K521="高",IF(L521="删除",J521*'模板使用说明&amp;基础参数'!$E$4*'模板使用说明&amp;基础参数'!$E$11,IF(L521="修改",J521*'模板使用说明&amp;基础参数'!$E$4*'模板使用说明&amp;基础参数'!$E$10,J521*'模板使用说明&amp;基础参数'!$E$4*'模板使用说明&amp;基础参数'!$E$9)),IF(K521="中",IF(L521="删除",J521*'模板使用说明&amp;基础参数'!$E$5*'模板使用说明&amp;基础参数'!$E$11,IF(L521="修改",J521*'模板使用说明&amp;基础参数'!$E$5*'模板使用说明&amp;基础参数'!$E$10,J521*'模板使用说明&amp;基础参数'!$E$5*'模板使用说明&amp;基础参数'!$E$9)),IF(L521="删除",J521*'模板使用说明&amp;基础参数'!$E$6*'模板使用说明&amp;基础参数'!$E$11,IF(L521="修改",J521*'模板使用说明&amp;基础参数'!$E$6*'模板使用说明&amp;基础参数'!$E$10,J521*'模板使用说明&amp;基础参数'!$E$6*'模板使用说明&amp;基础参数'!$E$9)))))</f>
        <v/>
      </c>
      <c r="N521" s="97"/>
    </row>
    <row r="522" customHeight="1" spans="1:14">
      <c r="A522" s="91">
        <f t="shared" si="8"/>
        <v>517</v>
      </c>
      <c r="B522" s="92"/>
      <c r="C522" s="92"/>
      <c r="D522" s="92"/>
      <c r="E522" s="92"/>
      <c r="F522" s="93"/>
      <c r="G522" s="93"/>
      <c r="H522" s="93"/>
      <c r="I522" s="91"/>
      <c r="J522" s="11" t="str">
        <f>IF(I522="ILF",IF($C$1="预估功能点",'模板使用说明&amp;基础参数'!$E$14,'模板使用说明&amp;基础参数'!$E$21),IF(I522="EIF",IF($C$1="预估功能点",'模板使用说明&amp;基础参数'!$E$15,'模板使用说明&amp;基础参数'!$E$22),IF(I522="EI",IF($C$1="预估功能点",'模板使用说明&amp;基础参数'!$E$16,'模板使用说明&amp;基础参数'!$E$23),IF(I522="EO",IF($C$1="预估功能点",'模板使用说明&amp;基础参数'!$E$17,'模板使用说明&amp;基础参数'!$E$24),IF(I522="EQ",IF($C$1="预估功能点",'模板使用说明&amp;基础参数'!$E$18,'模板使用说明&amp;基础参数'!$E$25),"")))))</f>
        <v/>
      </c>
      <c r="K522" s="95"/>
      <c r="L522" s="95"/>
      <c r="M522" s="96" t="str">
        <f>IF(J522="","",IF(K522="高",IF(L522="删除",J522*'模板使用说明&amp;基础参数'!$E$4*'模板使用说明&amp;基础参数'!$E$11,IF(L522="修改",J522*'模板使用说明&amp;基础参数'!$E$4*'模板使用说明&amp;基础参数'!$E$10,J522*'模板使用说明&amp;基础参数'!$E$4*'模板使用说明&amp;基础参数'!$E$9)),IF(K522="中",IF(L522="删除",J522*'模板使用说明&amp;基础参数'!$E$5*'模板使用说明&amp;基础参数'!$E$11,IF(L522="修改",J522*'模板使用说明&amp;基础参数'!$E$5*'模板使用说明&amp;基础参数'!$E$10,J522*'模板使用说明&amp;基础参数'!$E$5*'模板使用说明&amp;基础参数'!$E$9)),IF(L522="删除",J522*'模板使用说明&amp;基础参数'!$E$6*'模板使用说明&amp;基础参数'!$E$11,IF(L522="修改",J522*'模板使用说明&amp;基础参数'!$E$6*'模板使用说明&amp;基础参数'!$E$10,J522*'模板使用说明&amp;基础参数'!$E$6*'模板使用说明&amp;基础参数'!$E$9)))))</f>
        <v/>
      </c>
      <c r="N522" s="97"/>
    </row>
    <row r="523" customHeight="1" spans="1:14">
      <c r="A523" s="91">
        <f t="shared" si="8"/>
        <v>518</v>
      </c>
      <c r="B523" s="92"/>
      <c r="C523" s="92"/>
      <c r="D523" s="92"/>
      <c r="E523" s="92"/>
      <c r="F523" s="93"/>
      <c r="G523" s="93"/>
      <c r="H523" s="93"/>
      <c r="I523" s="91"/>
      <c r="J523" s="11" t="str">
        <f>IF(I523="ILF",IF($C$1="预估功能点",'模板使用说明&amp;基础参数'!$E$14,'模板使用说明&amp;基础参数'!$E$21),IF(I523="EIF",IF($C$1="预估功能点",'模板使用说明&amp;基础参数'!$E$15,'模板使用说明&amp;基础参数'!$E$22),IF(I523="EI",IF($C$1="预估功能点",'模板使用说明&amp;基础参数'!$E$16,'模板使用说明&amp;基础参数'!$E$23),IF(I523="EO",IF($C$1="预估功能点",'模板使用说明&amp;基础参数'!$E$17,'模板使用说明&amp;基础参数'!$E$24),IF(I523="EQ",IF($C$1="预估功能点",'模板使用说明&amp;基础参数'!$E$18,'模板使用说明&amp;基础参数'!$E$25),"")))))</f>
        <v/>
      </c>
      <c r="K523" s="95"/>
      <c r="L523" s="95"/>
      <c r="M523" s="96" t="str">
        <f>IF(J523="","",IF(K523="高",IF(L523="删除",J523*'模板使用说明&amp;基础参数'!$E$4*'模板使用说明&amp;基础参数'!$E$11,IF(L523="修改",J523*'模板使用说明&amp;基础参数'!$E$4*'模板使用说明&amp;基础参数'!$E$10,J523*'模板使用说明&amp;基础参数'!$E$4*'模板使用说明&amp;基础参数'!$E$9)),IF(K523="中",IF(L523="删除",J523*'模板使用说明&amp;基础参数'!$E$5*'模板使用说明&amp;基础参数'!$E$11,IF(L523="修改",J523*'模板使用说明&amp;基础参数'!$E$5*'模板使用说明&amp;基础参数'!$E$10,J523*'模板使用说明&amp;基础参数'!$E$5*'模板使用说明&amp;基础参数'!$E$9)),IF(L523="删除",J523*'模板使用说明&amp;基础参数'!$E$6*'模板使用说明&amp;基础参数'!$E$11,IF(L523="修改",J523*'模板使用说明&amp;基础参数'!$E$6*'模板使用说明&amp;基础参数'!$E$10,J523*'模板使用说明&amp;基础参数'!$E$6*'模板使用说明&amp;基础参数'!$E$9)))))</f>
        <v/>
      </c>
      <c r="N523" s="97"/>
    </row>
    <row r="524" customHeight="1" spans="1:14">
      <c r="A524" s="91">
        <f t="shared" si="8"/>
        <v>519</v>
      </c>
      <c r="B524" s="92"/>
      <c r="C524" s="92"/>
      <c r="D524" s="92"/>
      <c r="E524" s="92"/>
      <c r="F524" s="93"/>
      <c r="G524" s="93"/>
      <c r="H524" s="93"/>
      <c r="I524" s="91"/>
      <c r="J524" s="11" t="str">
        <f>IF(I524="ILF",IF($C$1="预估功能点",'模板使用说明&amp;基础参数'!$E$14,'模板使用说明&amp;基础参数'!$E$21),IF(I524="EIF",IF($C$1="预估功能点",'模板使用说明&amp;基础参数'!$E$15,'模板使用说明&amp;基础参数'!$E$22),IF(I524="EI",IF($C$1="预估功能点",'模板使用说明&amp;基础参数'!$E$16,'模板使用说明&amp;基础参数'!$E$23),IF(I524="EO",IF($C$1="预估功能点",'模板使用说明&amp;基础参数'!$E$17,'模板使用说明&amp;基础参数'!$E$24),IF(I524="EQ",IF($C$1="预估功能点",'模板使用说明&amp;基础参数'!$E$18,'模板使用说明&amp;基础参数'!$E$25),"")))))</f>
        <v/>
      </c>
      <c r="K524" s="95"/>
      <c r="L524" s="95"/>
      <c r="M524" s="96" t="str">
        <f>IF(J524="","",IF(K524="高",IF(L524="删除",J524*'模板使用说明&amp;基础参数'!$E$4*'模板使用说明&amp;基础参数'!$E$11,IF(L524="修改",J524*'模板使用说明&amp;基础参数'!$E$4*'模板使用说明&amp;基础参数'!$E$10,J524*'模板使用说明&amp;基础参数'!$E$4*'模板使用说明&amp;基础参数'!$E$9)),IF(K524="中",IF(L524="删除",J524*'模板使用说明&amp;基础参数'!$E$5*'模板使用说明&amp;基础参数'!$E$11,IF(L524="修改",J524*'模板使用说明&amp;基础参数'!$E$5*'模板使用说明&amp;基础参数'!$E$10,J524*'模板使用说明&amp;基础参数'!$E$5*'模板使用说明&amp;基础参数'!$E$9)),IF(L524="删除",J524*'模板使用说明&amp;基础参数'!$E$6*'模板使用说明&amp;基础参数'!$E$11,IF(L524="修改",J524*'模板使用说明&amp;基础参数'!$E$6*'模板使用说明&amp;基础参数'!$E$10,J524*'模板使用说明&amp;基础参数'!$E$6*'模板使用说明&amp;基础参数'!$E$9)))))</f>
        <v/>
      </c>
      <c r="N524" s="97"/>
    </row>
    <row r="525" customHeight="1" spans="1:14">
      <c r="A525" s="91">
        <f t="shared" si="8"/>
        <v>520</v>
      </c>
      <c r="B525" s="92"/>
      <c r="C525" s="92"/>
      <c r="D525" s="92"/>
      <c r="E525" s="92"/>
      <c r="F525" s="93"/>
      <c r="G525" s="93"/>
      <c r="H525" s="93"/>
      <c r="I525" s="91"/>
      <c r="J525" s="11" t="str">
        <f>IF(I525="ILF",IF($C$1="预估功能点",'模板使用说明&amp;基础参数'!$E$14,'模板使用说明&amp;基础参数'!$E$21),IF(I525="EIF",IF($C$1="预估功能点",'模板使用说明&amp;基础参数'!$E$15,'模板使用说明&amp;基础参数'!$E$22),IF(I525="EI",IF($C$1="预估功能点",'模板使用说明&amp;基础参数'!$E$16,'模板使用说明&amp;基础参数'!$E$23),IF(I525="EO",IF($C$1="预估功能点",'模板使用说明&amp;基础参数'!$E$17,'模板使用说明&amp;基础参数'!$E$24),IF(I525="EQ",IF($C$1="预估功能点",'模板使用说明&amp;基础参数'!$E$18,'模板使用说明&amp;基础参数'!$E$25),"")))))</f>
        <v/>
      </c>
      <c r="K525" s="95"/>
      <c r="L525" s="95"/>
      <c r="M525" s="96" t="str">
        <f>IF(J525="","",IF(K525="高",IF(L525="删除",J525*'模板使用说明&amp;基础参数'!$E$4*'模板使用说明&amp;基础参数'!$E$11,IF(L525="修改",J525*'模板使用说明&amp;基础参数'!$E$4*'模板使用说明&amp;基础参数'!$E$10,J525*'模板使用说明&amp;基础参数'!$E$4*'模板使用说明&amp;基础参数'!$E$9)),IF(K525="中",IF(L525="删除",J525*'模板使用说明&amp;基础参数'!$E$5*'模板使用说明&amp;基础参数'!$E$11,IF(L525="修改",J525*'模板使用说明&amp;基础参数'!$E$5*'模板使用说明&amp;基础参数'!$E$10,J525*'模板使用说明&amp;基础参数'!$E$5*'模板使用说明&amp;基础参数'!$E$9)),IF(L525="删除",J525*'模板使用说明&amp;基础参数'!$E$6*'模板使用说明&amp;基础参数'!$E$11,IF(L525="修改",J525*'模板使用说明&amp;基础参数'!$E$6*'模板使用说明&amp;基础参数'!$E$10,J525*'模板使用说明&amp;基础参数'!$E$6*'模板使用说明&amp;基础参数'!$E$9)))))</f>
        <v/>
      </c>
      <c r="N525" s="97"/>
    </row>
    <row r="526" customHeight="1" spans="1:14">
      <c r="A526" s="91">
        <f t="shared" si="8"/>
        <v>521</v>
      </c>
      <c r="B526" s="92"/>
      <c r="C526" s="92"/>
      <c r="D526" s="92"/>
      <c r="E526" s="92"/>
      <c r="F526" s="93"/>
      <c r="G526" s="93"/>
      <c r="H526" s="93"/>
      <c r="I526" s="91"/>
      <c r="J526" s="11" t="str">
        <f>IF(I526="ILF",IF($C$1="预估功能点",'模板使用说明&amp;基础参数'!$E$14,'模板使用说明&amp;基础参数'!$E$21),IF(I526="EIF",IF($C$1="预估功能点",'模板使用说明&amp;基础参数'!$E$15,'模板使用说明&amp;基础参数'!$E$22),IF(I526="EI",IF($C$1="预估功能点",'模板使用说明&amp;基础参数'!$E$16,'模板使用说明&amp;基础参数'!$E$23),IF(I526="EO",IF($C$1="预估功能点",'模板使用说明&amp;基础参数'!$E$17,'模板使用说明&amp;基础参数'!$E$24),IF(I526="EQ",IF($C$1="预估功能点",'模板使用说明&amp;基础参数'!$E$18,'模板使用说明&amp;基础参数'!$E$25),"")))))</f>
        <v/>
      </c>
      <c r="K526" s="95"/>
      <c r="L526" s="95"/>
      <c r="M526" s="96" t="str">
        <f>IF(J526="","",IF(K526="高",IF(L526="删除",J526*'模板使用说明&amp;基础参数'!$E$4*'模板使用说明&amp;基础参数'!$E$11,IF(L526="修改",J526*'模板使用说明&amp;基础参数'!$E$4*'模板使用说明&amp;基础参数'!$E$10,J526*'模板使用说明&amp;基础参数'!$E$4*'模板使用说明&amp;基础参数'!$E$9)),IF(K526="中",IF(L526="删除",J526*'模板使用说明&amp;基础参数'!$E$5*'模板使用说明&amp;基础参数'!$E$11,IF(L526="修改",J526*'模板使用说明&amp;基础参数'!$E$5*'模板使用说明&amp;基础参数'!$E$10,J526*'模板使用说明&amp;基础参数'!$E$5*'模板使用说明&amp;基础参数'!$E$9)),IF(L526="删除",J526*'模板使用说明&amp;基础参数'!$E$6*'模板使用说明&amp;基础参数'!$E$11,IF(L526="修改",J526*'模板使用说明&amp;基础参数'!$E$6*'模板使用说明&amp;基础参数'!$E$10,J526*'模板使用说明&amp;基础参数'!$E$6*'模板使用说明&amp;基础参数'!$E$9)))))</f>
        <v/>
      </c>
      <c r="N526" s="97"/>
    </row>
    <row r="527" customHeight="1" spans="1:14">
      <c r="A527" s="91">
        <f t="shared" si="8"/>
        <v>522</v>
      </c>
      <c r="B527" s="92"/>
      <c r="C527" s="92"/>
      <c r="D527" s="92"/>
      <c r="E527" s="92"/>
      <c r="F527" s="93"/>
      <c r="G527" s="93"/>
      <c r="H527" s="93"/>
      <c r="I527" s="91"/>
      <c r="J527" s="11" t="str">
        <f>IF(I527="ILF",IF($C$1="预估功能点",'模板使用说明&amp;基础参数'!$E$14,'模板使用说明&amp;基础参数'!$E$21),IF(I527="EIF",IF($C$1="预估功能点",'模板使用说明&amp;基础参数'!$E$15,'模板使用说明&amp;基础参数'!$E$22),IF(I527="EI",IF($C$1="预估功能点",'模板使用说明&amp;基础参数'!$E$16,'模板使用说明&amp;基础参数'!$E$23),IF(I527="EO",IF($C$1="预估功能点",'模板使用说明&amp;基础参数'!$E$17,'模板使用说明&amp;基础参数'!$E$24),IF(I527="EQ",IF($C$1="预估功能点",'模板使用说明&amp;基础参数'!$E$18,'模板使用说明&amp;基础参数'!$E$25),"")))))</f>
        <v/>
      </c>
      <c r="K527" s="95"/>
      <c r="L527" s="95"/>
      <c r="M527" s="96" t="str">
        <f>IF(J527="","",IF(K527="高",IF(L527="删除",J527*'模板使用说明&amp;基础参数'!$E$4*'模板使用说明&amp;基础参数'!$E$11,IF(L527="修改",J527*'模板使用说明&amp;基础参数'!$E$4*'模板使用说明&amp;基础参数'!$E$10,J527*'模板使用说明&amp;基础参数'!$E$4*'模板使用说明&amp;基础参数'!$E$9)),IF(K527="中",IF(L527="删除",J527*'模板使用说明&amp;基础参数'!$E$5*'模板使用说明&amp;基础参数'!$E$11,IF(L527="修改",J527*'模板使用说明&amp;基础参数'!$E$5*'模板使用说明&amp;基础参数'!$E$10,J527*'模板使用说明&amp;基础参数'!$E$5*'模板使用说明&amp;基础参数'!$E$9)),IF(L527="删除",J527*'模板使用说明&amp;基础参数'!$E$6*'模板使用说明&amp;基础参数'!$E$11,IF(L527="修改",J527*'模板使用说明&amp;基础参数'!$E$6*'模板使用说明&amp;基础参数'!$E$10,J527*'模板使用说明&amp;基础参数'!$E$6*'模板使用说明&amp;基础参数'!$E$9)))))</f>
        <v/>
      </c>
      <c r="N527" s="97"/>
    </row>
    <row r="528" customHeight="1" spans="1:14">
      <c r="A528" s="91">
        <f t="shared" si="8"/>
        <v>523</v>
      </c>
      <c r="B528" s="92"/>
      <c r="C528" s="92"/>
      <c r="D528" s="92"/>
      <c r="E528" s="92"/>
      <c r="F528" s="93"/>
      <c r="G528" s="93"/>
      <c r="H528" s="93"/>
      <c r="I528" s="91"/>
      <c r="J528" s="11" t="str">
        <f>IF(I528="ILF",IF($C$1="预估功能点",'模板使用说明&amp;基础参数'!$E$14,'模板使用说明&amp;基础参数'!$E$21),IF(I528="EIF",IF($C$1="预估功能点",'模板使用说明&amp;基础参数'!$E$15,'模板使用说明&amp;基础参数'!$E$22),IF(I528="EI",IF($C$1="预估功能点",'模板使用说明&amp;基础参数'!$E$16,'模板使用说明&amp;基础参数'!$E$23),IF(I528="EO",IF($C$1="预估功能点",'模板使用说明&amp;基础参数'!$E$17,'模板使用说明&amp;基础参数'!$E$24),IF(I528="EQ",IF($C$1="预估功能点",'模板使用说明&amp;基础参数'!$E$18,'模板使用说明&amp;基础参数'!$E$25),"")))))</f>
        <v/>
      </c>
      <c r="K528" s="95"/>
      <c r="L528" s="95"/>
      <c r="M528" s="96" t="str">
        <f>IF(J528="","",IF(K528="高",IF(L528="删除",J528*'模板使用说明&amp;基础参数'!$E$4*'模板使用说明&amp;基础参数'!$E$11,IF(L528="修改",J528*'模板使用说明&amp;基础参数'!$E$4*'模板使用说明&amp;基础参数'!$E$10,J528*'模板使用说明&amp;基础参数'!$E$4*'模板使用说明&amp;基础参数'!$E$9)),IF(K528="中",IF(L528="删除",J528*'模板使用说明&amp;基础参数'!$E$5*'模板使用说明&amp;基础参数'!$E$11,IF(L528="修改",J528*'模板使用说明&amp;基础参数'!$E$5*'模板使用说明&amp;基础参数'!$E$10,J528*'模板使用说明&amp;基础参数'!$E$5*'模板使用说明&amp;基础参数'!$E$9)),IF(L528="删除",J528*'模板使用说明&amp;基础参数'!$E$6*'模板使用说明&amp;基础参数'!$E$11,IF(L528="修改",J528*'模板使用说明&amp;基础参数'!$E$6*'模板使用说明&amp;基础参数'!$E$10,J528*'模板使用说明&amp;基础参数'!$E$6*'模板使用说明&amp;基础参数'!$E$9)))))</f>
        <v/>
      </c>
      <c r="N528" s="97"/>
    </row>
    <row r="529" customHeight="1" spans="1:14">
      <c r="A529" s="91">
        <f t="shared" si="8"/>
        <v>524</v>
      </c>
      <c r="B529" s="92"/>
      <c r="C529" s="92"/>
      <c r="D529" s="92"/>
      <c r="E529" s="92"/>
      <c r="F529" s="93"/>
      <c r="G529" s="93"/>
      <c r="H529" s="93"/>
      <c r="I529" s="91"/>
      <c r="J529" s="11" t="str">
        <f>IF(I529="ILF",IF($C$1="预估功能点",'模板使用说明&amp;基础参数'!$E$14,'模板使用说明&amp;基础参数'!$E$21),IF(I529="EIF",IF($C$1="预估功能点",'模板使用说明&amp;基础参数'!$E$15,'模板使用说明&amp;基础参数'!$E$22),IF(I529="EI",IF($C$1="预估功能点",'模板使用说明&amp;基础参数'!$E$16,'模板使用说明&amp;基础参数'!$E$23),IF(I529="EO",IF($C$1="预估功能点",'模板使用说明&amp;基础参数'!$E$17,'模板使用说明&amp;基础参数'!$E$24),IF(I529="EQ",IF($C$1="预估功能点",'模板使用说明&amp;基础参数'!$E$18,'模板使用说明&amp;基础参数'!$E$25),"")))))</f>
        <v/>
      </c>
      <c r="K529" s="95"/>
      <c r="L529" s="95"/>
      <c r="M529" s="96" t="str">
        <f>IF(J529="","",IF(K529="高",IF(L529="删除",J529*'模板使用说明&amp;基础参数'!$E$4*'模板使用说明&amp;基础参数'!$E$11,IF(L529="修改",J529*'模板使用说明&amp;基础参数'!$E$4*'模板使用说明&amp;基础参数'!$E$10,J529*'模板使用说明&amp;基础参数'!$E$4*'模板使用说明&amp;基础参数'!$E$9)),IF(K529="中",IF(L529="删除",J529*'模板使用说明&amp;基础参数'!$E$5*'模板使用说明&amp;基础参数'!$E$11,IF(L529="修改",J529*'模板使用说明&amp;基础参数'!$E$5*'模板使用说明&amp;基础参数'!$E$10,J529*'模板使用说明&amp;基础参数'!$E$5*'模板使用说明&amp;基础参数'!$E$9)),IF(L529="删除",J529*'模板使用说明&amp;基础参数'!$E$6*'模板使用说明&amp;基础参数'!$E$11,IF(L529="修改",J529*'模板使用说明&amp;基础参数'!$E$6*'模板使用说明&amp;基础参数'!$E$10,J529*'模板使用说明&amp;基础参数'!$E$6*'模板使用说明&amp;基础参数'!$E$9)))))</f>
        <v/>
      </c>
      <c r="N529" s="97"/>
    </row>
    <row r="530" customHeight="1" spans="1:14">
      <c r="A530" s="91">
        <f t="shared" si="8"/>
        <v>525</v>
      </c>
      <c r="B530" s="92"/>
      <c r="C530" s="92"/>
      <c r="D530" s="92"/>
      <c r="E530" s="92"/>
      <c r="F530" s="93"/>
      <c r="G530" s="93"/>
      <c r="H530" s="93"/>
      <c r="I530" s="91"/>
      <c r="J530" s="11" t="str">
        <f>IF(I530="ILF",IF($C$1="预估功能点",'模板使用说明&amp;基础参数'!$E$14,'模板使用说明&amp;基础参数'!$E$21),IF(I530="EIF",IF($C$1="预估功能点",'模板使用说明&amp;基础参数'!$E$15,'模板使用说明&amp;基础参数'!$E$22),IF(I530="EI",IF($C$1="预估功能点",'模板使用说明&amp;基础参数'!$E$16,'模板使用说明&amp;基础参数'!$E$23),IF(I530="EO",IF($C$1="预估功能点",'模板使用说明&amp;基础参数'!$E$17,'模板使用说明&amp;基础参数'!$E$24),IF(I530="EQ",IF($C$1="预估功能点",'模板使用说明&amp;基础参数'!$E$18,'模板使用说明&amp;基础参数'!$E$25),"")))))</f>
        <v/>
      </c>
      <c r="K530" s="95"/>
      <c r="L530" s="95"/>
      <c r="M530" s="96" t="str">
        <f>IF(J530="","",IF(K530="高",IF(L530="删除",J530*'模板使用说明&amp;基础参数'!$E$4*'模板使用说明&amp;基础参数'!$E$11,IF(L530="修改",J530*'模板使用说明&amp;基础参数'!$E$4*'模板使用说明&amp;基础参数'!$E$10,J530*'模板使用说明&amp;基础参数'!$E$4*'模板使用说明&amp;基础参数'!$E$9)),IF(K530="中",IF(L530="删除",J530*'模板使用说明&amp;基础参数'!$E$5*'模板使用说明&amp;基础参数'!$E$11,IF(L530="修改",J530*'模板使用说明&amp;基础参数'!$E$5*'模板使用说明&amp;基础参数'!$E$10,J530*'模板使用说明&amp;基础参数'!$E$5*'模板使用说明&amp;基础参数'!$E$9)),IF(L530="删除",J530*'模板使用说明&amp;基础参数'!$E$6*'模板使用说明&amp;基础参数'!$E$11,IF(L530="修改",J530*'模板使用说明&amp;基础参数'!$E$6*'模板使用说明&amp;基础参数'!$E$10,J530*'模板使用说明&amp;基础参数'!$E$6*'模板使用说明&amp;基础参数'!$E$9)))))</f>
        <v/>
      </c>
      <c r="N530" s="97"/>
    </row>
    <row r="531" customHeight="1" spans="1:14">
      <c r="A531" s="91">
        <f t="shared" si="8"/>
        <v>526</v>
      </c>
      <c r="B531" s="92"/>
      <c r="C531" s="92"/>
      <c r="D531" s="92"/>
      <c r="E531" s="92"/>
      <c r="F531" s="93"/>
      <c r="G531" s="93"/>
      <c r="H531" s="93"/>
      <c r="I531" s="91"/>
      <c r="J531" s="11" t="str">
        <f>IF(I531="ILF",IF($C$1="预估功能点",'模板使用说明&amp;基础参数'!$E$14,'模板使用说明&amp;基础参数'!$E$21),IF(I531="EIF",IF($C$1="预估功能点",'模板使用说明&amp;基础参数'!$E$15,'模板使用说明&amp;基础参数'!$E$22),IF(I531="EI",IF($C$1="预估功能点",'模板使用说明&amp;基础参数'!$E$16,'模板使用说明&amp;基础参数'!$E$23),IF(I531="EO",IF($C$1="预估功能点",'模板使用说明&amp;基础参数'!$E$17,'模板使用说明&amp;基础参数'!$E$24),IF(I531="EQ",IF($C$1="预估功能点",'模板使用说明&amp;基础参数'!$E$18,'模板使用说明&amp;基础参数'!$E$25),"")))))</f>
        <v/>
      </c>
      <c r="K531" s="95"/>
      <c r="L531" s="95"/>
      <c r="M531" s="96" t="str">
        <f>IF(J531="","",IF(K531="高",IF(L531="删除",J531*'模板使用说明&amp;基础参数'!$E$4*'模板使用说明&amp;基础参数'!$E$11,IF(L531="修改",J531*'模板使用说明&amp;基础参数'!$E$4*'模板使用说明&amp;基础参数'!$E$10,J531*'模板使用说明&amp;基础参数'!$E$4*'模板使用说明&amp;基础参数'!$E$9)),IF(K531="中",IF(L531="删除",J531*'模板使用说明&amp;基础参数'!$E$5*'模板使用说明&amp;基础参数'!$E$11,IF(L531="修改",J531*'模板使用说明&amp;基础参数'!$E$5*'模板使用说明&amp;基础参数'!$E$10,J531*'模板使用说明&amp;基础参数'!$E$5*'模板使用说明&amp;基础参数'!$E$9)),IF(L531="删除",J531*'模板使用说明&amp;基础参数'!$E$6*'模板使用说明&amp;基础参数'!$E$11,IF(L531="修改",J531*'模板使用说明&amp;基础参数'!$E$6*'模板使用说明&amp;基础参数'!$E$10,J531*'模板使用说明&amp;基础参数'!$E$6*'模板使用说明&amp;基础参数'!$E$9)))))</f>
        <v/>
      </c>
      <c r="N531" s="97"/>
    </row>
    <row r="532" customHeight="1" spans="1:14">
      <c r="A532" s="91">
        <f t="shared" si="8"/>
        <v>527</v>
      </c>
      <c r="B532" s="92"/>
      <c r="C532" s="92"/>
      <c r="D532" s="92"/>
      <c r="E532" s="92"/>
      <c r="F532" s="93"/>
      <c r="G532" s="93"/>
      <c r="H532" s="93"/>
      <c r="I532" s="91"/>
      <c r="J532" s="11" t="str">
        <f>IF(I532="ILF",IF($C$1="预估功能点",'模板使用说明&amp;基础参数'!$E$14,'模板使用说明&amp;基础参数'!$E$21),IF(I532="EIF",IF($C$1="预估功能点",'模板使用说明&amp;基础参数'!$E$15,'模板使用说明&amp;基础参数'!$E$22),IF(I532="EI",IF($C$1="预估功能点",'模板使用说明&amp;基础参数'!$E$16,'模板使用说明&amp;基础参数'!$E$23),IF(I532="EO",IF($C$1="预估功能点",'模板使用说明&amp;基础参数'!$E$17,'模板使用说明&amp;基础参数'!$E$24),IF(I532="EQ",IF($C$1="预估功能点",'模板使用说明&amp;基础参数'!$E$18,'模板使用说明&amp;基础参数'!$E$25),"")))))</f>
        <v/>
      </c>
      <c r="K532" s="95"/>
      <c r="L532" s="95"/>
      <c r="M532" s="96" t="str">
        <f>IF(J532="","",IF(K532="高",IF(L532="删除",J532*'模板使用说明&amp;基础参数'!$E$4*'模板使用说明&amp;基础参数'!$E$11,IF(L532="修改",J532*'模板使用说明&amp;基础参数'!$E$4*'模板使用说明&amp;基础参数'!$E$10,J532*'模板使用说明&amp;基础参数'!$E$4*'模板使用说明&amp;基础参数'!$E$9)),IF(K532="中",IF(L532="删除",J532*'模板使用说明&amp;基础参数'!$E$5*'模板使用说明&amp;基础参数'!$E$11,IF(L532="修改",J532*'模板使用说明&amp;基础参数'!$E$5*'模板使用说明&amp;基础参数'!$E$10,J532*'模板使用说明&amp;基础参数'!$E$5*'模板使用说明&amp;基础参数'!$E$9)),IF(L532="删除",J532*'模板使用说明&amp;基础参数'!$E$6*'模板使用说明&amp;基础参数'!$E$11,IF(L532="修改",J532*'模板使用说明&amp;基础参数'!$E$6*'模板使用说明&amp;基础参数'!$E$10,J532*'模板使用说明&amp;基础参数'!$E$6*'模板使用说明&amp;基础参数'!$E$9)))))</f>
        <v/>
      </c>
      <c r="N532" s="97"/>
    </row>
    <row r="533" customHeight="1" spans="1:14">
      <c r="A533" s="91">
        <f t="shared" si="8"/>
        <v>528</v>
      </c>
      <c r="B533" s="92"/>
      <c r="C533" s="92"/>
      <c r="D533" s="92"/>
      <c r="E533" s="92"/>
      <c r="F533" s="93"/>
      <c r="G533" s="93"/>
      <c r="H533" s="93"/>
      <c r="I533" s="91"/>
      <c r="J533" s="11" t="str">
        <f>IF(I533="ILF",IF($C$1="预估功能点",'模板使用说明&amp;基础参数'!$E$14,'模板使用说明&amp;基础参数'!$E$21),IF(I533="EIF",IF($C$1="预估功能点",'模板使用说明&amp;基础参数'!$E$15,'模板使用说明&amp;基础参数'!$E$22),IF(I533="EI",IF($C$1="预估功能点",'模板使用说明&amp;基础参数'!$E$16,'模板使用说明&amp;基础参数'!$E$23),IF(I533="EO",IF($C$1="预估功能点",'模板使用说明&amp;基础参数'!$E$17,'模板使用说明&amp;基础参数'!$E$24),IF(I533="EQ",IF($C$1="预估功能点",'模板使用说明&amp;基础参数'!$E$18,'模板使用说明&amp;基础参数'!$E$25),"")))))</f>
        <v/>
      </c>
      <c r="K533" s="95"/>
      <c r="L533" s="95"/>
      <c r="M533" s="96" t="str">
        <f>IF(J533="","",IF(K533="高",IF(L533="删除",J533*'模板使用说明&amp;基础参数'!$E$4*'模板使用说明&amp;基础参数'!$E$11,IF(L533="修改",J533*'模板使用说明&amp;基础参数'!$E$4*'模板使用说明&amp;基础参数'!$E$10,J533*'模板使用说明&amp;基础参数'!$E$4*'模板使用说明&amp;基础参数'!$E$9)),IF(K533="中",IF(L533="删除",J533*'模板使用说明&amp;基础参数'!$E$5*'模板使用说明&amp;基础参数'!$E$11,IF(L533="修改",J533*'模板使用说明&amp;基础参数'!$E$5*'模板使用说明&amp;基础参数'!$E$10,J533*'模板使用说明&amp;基础参数'!$E$5*'模板使用说明&amp;基础参数'!$E$9)),IF(L533="删除",J533*'模板使用说明&amp;基础参数'!$E$6*'模板使用说明&amp;基础参数'!$E$11,IF(L533="修改",J533*'模板使用说明&amp;基础参数'!$E$6*'模板使用说明&amp;基础参数'!$E$10,J533*'模板使用说明&amp;基础参数'!$E$6*'模板使用说明&amp;基础参数'!$E$9)))))</f>
        <v/>
      </c>
      <c r="N533" s="97"/>
    </row>
    <row r="534" customHeight="1" spans="1:14">
      <c r="A534" s="91">
        <f t="shared" si="8"/>
        <v>529</v>
      </c>
      <c r="B534" s="92"/>
      <c r="C534" s="92"/>
      <c r="D534" s="92"/>
      <c r="E534" s="92"/>
      <c r="F534" s="93"/>
      <c r="G534" s="93"/>
      <c r="H534" s="93"/>
      <c r="I534" s="91"/>
      <c r="J534" s="11" t="str">
        <f>IF(I534="ILF",IF($C$1="预估功能点",'模板使用说明&amp;基础参数'!$E$14,'模板使用说明&amp;基础参数'!$E$21),IF(I534="EIF",IF($C$1="预估功能点",'模板使用说明&amp;基础参数'!$E$15,'模板使用说明&amp;基础参数'!$E$22),IF(I534="EI",IF($C$1="预估功能点",'模板使用说明&amp;基础参数'!$E$16,'模板使用说明&amp;基础参数'!$E$23),IF(I534="EO",IF($C$1="预估功能点",'模板使用说明&amp;基础参数'!$E$17,'模板使用说明&amp;基础参数'!$E$24),IF(I534="EQ",IF($C$1="预估功能点",'模板使用说明&amp;基础参数'!$E$18,'模板使用说明&amp;基础参数'!$E$25),"")))))</f>
        <v/>
      </c>
      <c r="K534" s="95"/>
      <c r="L534" s="95"/>
      <c r="M534" s="96" t="str">
        <f>IF(J534="","",IF(K534="高",IF(L534="删除",J534*'模板使用说明&amp;基础参数'!$E$4*'模板使用说明&amp;基础参数'!$E$11,IF(L534="修改",J534*'模板使用说明&amp;基础参数'!$E$4*'模板使用说明&amp;基础参数'!$E$10,J534*'模板使用说明&amp;基础参数'!$E$4*'模板使用说明&amp;基础参数'!$E$9)),IF(K534="中",IF(L534="删除",J534*'模板使用说明&amp;基础参数'!$E$5*'模板使用说明&amp;基础参数'!$E$11,IF(L534="修改",J534*'模板使用说明&amp;基础参数'!$E$5*'模板使用说明&amp;基础参数'!$E$10,J534*'模板使用说明&amp;基础参数'!$E$5*'模板使用说明&amp;基础参数'!$E$9)),IF(L534="删除",J534*'模板使用说明&amp;基础参数'!$E$6*'模板使用说明&amp;基础参数'!$E$11,IF(L534="修改",J534*'模板使用说明&amp;基础参数'!$E$6*'模板使用说明&amp;基础参数'!$E$10,J534*'模板使用说明&amp;基础参数'!$E$6*'模板使用说明&amp;基础参数'!$E$9)))))</f>
        <v/>
      </c>
      <c r="N534" s="97"/>
    </row>
    <row r="535" customHeight="1" spans="1:14">
      <c r="A535" s="91">
        <f t="shared" si="8"/>
        <v>530</v>
      </c>
      <c r="B535" s="92"/>
      <c r="C535" s="92"/>
      <c r="D535" s="92"/>
      <c r="E535" s="92"/>
      <c r="F535" s="93"/>
      <c r="G535" s="93"/>
      <c r="H535" s="93"/>
      <c r="I535" s="91"/>
      <c r="J535" s="11" t="str">
        <f>IF(I535="ILF",IF($C$1="预估功能点",'模板使用说明&amp;基础参数'!$E$14,'模板使用说明&amp;基础参数'!$E$21),IF(I535="EIF",IF($C$1="预估功能点",'模板使用说明&amp;基础参数'!$E$15,'模板使用说明&amp;基础参数'!$E$22),IF(I535="EI",IF($C$1="预估功能点",'模板使用说明&amp;基础参数'!$E$16,'模板使用说明&amp;基础参数'!$E$23),IF(I535="EO",IF($C$1="预估功能点",'模板使用说明&amp;基础参数'!$E$17,'模板使用说明&amp;基础参数'!$E$24),IF(I535="EQ",IF($C$1="预估功能点",'模板使用说明&amp;基础参数'!$E$18,'模板使用说明&amp;基础参数'!$E$25),"")))))</f>
        <v/>
      </c>
      <c r="K535" s="95"/>
      <c r="L535" s="95"/>
      <c r="M535" s="96" t="str">
        <f>IF(J535="","",IF(K535="高",IF(L535="删除",J535*'模板使用说明&amp;基础参数'!$E$4*'模板使用说明&amp;基础参数'!$E$11,IF(L535="修改",J535*'模板使用说明&amp;基础参数'!$E$4*'模板使用说明&amp;基础参数'!$E$10,J535*'模板使用说明&amp;基础参数'!$E$4*'模板使用说明&amp;基础参数'!$E$9)),IF(K535="中",IF(L535="删除",J535*'模板使用说明&amp;基础参数'!$E$5*'模板使用说明&amp;基础参数'!$E$11,IF(L535="修改",J535*'模板使用说明&amp;基础参数'!$E$5*'模板使用说明&amp;基础参数'!$E$10,J535*'模板使用说明&amp;基础参数'!$E$5*'模板使用说明&amp;基础参数'!$E$9)),IF(L535="删除",J535*'模板使用说明&amp;基础参数'!$E$6*'模板使用说明&amp;基础参数'!$E$11,IF(L535="修改",J535*'模板使用说明&amp;基础参数'!$E$6*'模板使用说明&amp;基础参数'!$E$10,J535*'模板使用说明&amp;基础参数'!$E$6*'模板使用说明&amp;基础参数'!$E$9)))))</f>
        <v/>
      </c>
      <c r="N535" s="97"/>
    </row>
    <row r="536" customHeight="1" spans="1:14">
      <c r="A536" s="91">
        <f t="shared" si="8"/>
        <v>531</v>
      </c>
      <c r="B536" s="92"/>
      <c r="C536" s="92"/>
      <c r="D536" s="92"/>
      <c r="E536" s="92"/>
      <c r="F536" s="93"/>
      <c r="G536" s="93"/>
      <c r="H536" s="93"/>
      <c r="I536" s="91"/>
      <c r="J536" s="11" t="str">
        <f>IF(I536="ILF",IF($C$1="预估功能点",'模板使用说明&amp;基础参数'!$E$14,'模板使用说明&amp;基础参数'!$E$21),IF(I536="EIF",IF($C$1="预估功能点",'模板使用说明&amp;基础参数'!$E$15,'模板使用说明&amp;基础参数'!$E$22),IF(I536="EI",IF($C$1="预估功能点",'模板使用说明&amp;基础参数'!$E$16,'模板使用说明&amp;基础参数'!$E$23),IF(I536="EO",IF($C$1="预估功能点",'模板使用说明&amp;基础参数'!$E$17,'模板使用说明&amp;基础参数'!$E$24),IF(I536="EQ",IF($C$1="预估功能点",'模板使用说明&amp;基础参数'!$E$18,'模板使用说明&amp;基础参数'!$E$25),"")))))</f>
        <v/>
      </c>
      <c r="K536" s="95"/>
      <c r="L536" s="95"/>
      <c r="M536" s="96" t="str">
        <f>IF(J536="","",IF(K536="高",IF(L536="删除",J536*'模板使用说明&amp;基础参数'!$E$4*'模板使用说明&amp;基础参数'!$E$11,IF(L536="修改",J536*'模板使用说明&amp;基础参数'!$E$4*'模板使用说明&amp;基础参数'!$E$10,J536*'模板使用说明&amp;基础参数'!$E$4*'模板使用说明&amp;基础参数'!$E$9)),IF(K536="中",IF(L536="删除",J536*'模板使用说明&amp;基础参数'!$E$5*'模板使用说明&amp;基础参数'!$E$11,IF(L536="修改",J536*'模板使用说明&amp;基础参数'!$E$5*'模板使用说明&amp;基础参数'!$E$10,J536*'模板使用说明&amp;基础参数'!$E$5*'模板使用说明&amp;基础参数'!$E$9)),IF(L536="删除",J536*'模板使用说明&amp;基础参数'!$E$6*'模板使用说明&amp;基础参数'!$E$11,IF(L536="修改",J536*'模板使用说明&amp;基础参数'!$E$6*'模板使用说明&amp;基础参数'!$E$10,J536*'模板使用说明&amp;基础参数'!$E$6*'模板使用说明&amp;基础参数'!$E$9)))))</f>
        <v/>
      </c>
      <c r="N536" s="97"/>
    </row>
    <row r="537" customHeight="1" spans="1:14">
      <c r="A537" s="91">
        <f t="shared" si="8"/>
        <v>532</v>
      </c>
      <c r="B537" s="92"/>
      <c r="C537" s="92"/>
      <c r="D537" s="92"/>
      <c r="E537" s="92"/>
      <c r="F537" s="93"/>
      <c r="G537" s="93"/>
      <c r="H537" s="93"/>
      <c r="I537" s="91"/>
      <c r="J537" s="11" t="str">
        <f>IF(I537="ILF",IF($C$1="预估功能点",'模板使用说明&amp;基础参数'!$E$14,'模板使用说明&amp;基础参数'!$E$21),IF(I537="EIF",IF($C$1="预估功能点",'模板使用说明&amp;基础参数'!$E$15,'模板使用说明&amp;基础参数'!$E$22),IF(I537="EI",IF($C$1="预估功能点",'模板使用说明&amp;基础参数'!$E$16,'模板使用说明&amp;基础参数'!$E$23),IF(I537="EO",IF($C$1="预估功能点",'模板使用说明&amp;基础参数'!$E$17,'模板使用说明&amp;基础参数'!$E$24),IF(I537="EQ",IF($C$1="预估功能点",'模板使用说明&amp;基础参数'!$E$18,'模板使用说明&amp;基础参数'!$E$25),"")))))</f>
        <v/>
      </c>
      <c r="K537" s="95"/>
      <c r="L537" s="95"/>
      <c r="M537" s="96" t="str">
        <f>IF(J537="","",IF(K537="高",IF(L537="删除",J537*'模板使用说明&amp;基础参数'!$E$4*'模板使用说明&amp;基础参数'!$E$11,IF(L537="修改",J537*'模板使用说明&amp;基础参数'!$E$4*'模板使用说明&amp;基础参数'!$E$10,J537*'模板使用说明&amp;基础参数'!$E$4*'模板使用说明&amp;基础参数'!$E$9)),IF(K537="中",IF(L537="删除",J537*'模板使用说明&amp;基础参数'!$E$5*'模板使用说明&amp;基础参数'!$E$11,IF(L537="修改",J537*'模板使用说明&amp;基础参数'!$E$5*'模板使用说明&amp;基础参数'!$E$10,J537*'模板使用说明&amp;基础参数'!$E$5*'模板使用说明&amp;基础参数'!$E$9)),IF(L537="删除",J537*'模板使用说明&amp;基础参数'!$E$6*'模板使用说明&amp;基础参数'!$E$11,IF(L537="修改",J537*'模板使用说明&amp;基础参数'!$E$6*'模板使用说明&amp;基础参数'!$E$10,J537*'模板使用说明&amp;基础参数'!$E$6*'模板使用说明&amp;基础参数'!$E$9)))))</f>
        <v/>
      </c>
      <c r="N537" s="97"/>
    </row>
    <row r="538" customHeight="1" spans="1:14">
      <c r="A538" s="91">
        <f t="shared" si="8"/>
        <v>533</v>
      </c>
      <c r="B538" s="92"/>
      <c r="C538" s="92"/>
      <c r="D538" s="92"/>
      <c r="E538" s="92"/>
      <c r="F538" s="93"/>
      <c r="G538" s="93"/>
      <c r="H538" s="93"/>
      <c r="I538" s="91"/>
      <c r="J538" s="11" t="str">
        <f>IF(I538="ILF",IF($C$1="预估功能点",'模板使用说明&amp;基础参数'!$E$14,'模板使用说明&amp;基础参数'!$E$21),IF(I538="EIF",IF($C$1="预估功能点",'模板使用说明&amp;基础参数'!$E$15,'模板使用说明&amp;基础参数'!$E$22),IF(I538="EI",IF($C$1="预估功能点",'模板使用说明&amp;基础参数'!$E$16,'模板使用说明&amp;基础参数'!$E$23),IF(I538="EO",IF($C$1="预估功能点",'模板使用说明&amp;基础参数'!$E$17,'模板使用说明&amp;基础参数'!$E$24),IF(I538="EQ",IF($C$1="预估功能点",'模板使用说明&amp;基础参数'!$E$18,'模板使用说明&amp;基础参数'!$E$25),"")))))</f>
        <v/>
      </c>
      <c r="K538" s="95"/>
      <c r="L538" s="95"/>
      <c r="M538" s="96" t="str">
        <f>IF(J538="","",IF(K538="高",IF(L538="删除",J538*'模板使用说明&amp;基础参数'!$E$4*'模板使用说明&amp;基础参数'!$E$11,IF(L538="修改",J538*'模板使用说明&amp;基础参数'!$E$4*'模板使用说明&amp;基础参数'!$E$10,J538*'模板使用说明&amp;基础参数'!$E$4*'模板使用说明&amp;基础参数'!$E$9)),IF(K538="中",IF(L538="删除",J538*'模板使用说明&amp;基础参数'!$E$5*'模板使用说明&amp;基础参数'!$E$11,IF(L538="修改",J538*'模板使用说明&amp;基础参数'!$E$5*'模板使用说明&amp;基础参数'!$E$10,J538*'模板使用说明&amp;基础参数'!$E$5*'模板使用说明&amp;基础参数'!$E$9)),IF(L538="删除",J538*'模板使用说明&amp;基础参数'!$E$6*'模板使用说明&amp;基础参数'!$E$11,IF(L538="修改",J538*'模板使用说明&amp;基础参数'!$E$6*'模板使用说明&amp;基础参数'!$E$10,J538*'模板使用说明&amp;基础参数'!$E$6*'模板使用说明&amp;基础参数'!$E$9)))))</f>
        <v/>
      </c>
      <c r="N538" s="97"/>
    </row>
    <row r="539" customHeight="1" spans="1:14">
      <c r="A539" s="91">
        <f t="shared" si="8"/>
        <v>534</v>
      </c>
      <c r="B539" s="92"/>
      <c r="C539" s="92"/>
      <c r="D539" s="92"/>
      <c r="E539" s="92"/>
      <c r="F539" s="93"/>
      <c r="G539" s="93"/>
      <c r="H539" s="93"/>
      <c r="I539" s="91"/>
      <c r="J539" s="11" t="str">
        <f>IF(I539="ILF",IF($C$1="预估功能点",'模板使用说明&amp;基础参数'!$E$14,'模板使用说明&amp;基础参数'!$E$21),IF(I539="EIF",IF($C$1="预估功能点",'模板使用说明&amp;基础参数'!$E$15,'模板使用说明&amp;基础参数'!$E$22),IF(I539="EI",IF($C$1="预估功能点",'模板使用说明&amp;基础参数'!$E$16,'模板使用说明&amp;基础参数'!$E$23),IF(I539="EO",IF($C$1="预估功能点",'模板使用说明&amp;基础参数'!$E$17,'模板使用说明&amp;基础参数'!$E$24),IF(I539="EQ",IF($C$1="预估功能点",'模板使用说明&amp;基础参数'!$E$18,'模板使用说明&amp;基础参数'!$E$25),"")))))</f>
        <v/>
      </c>
      <c r="K539" s="95"/>
      <c r="L539" s="95"/>
      <c r="M539" s="96" t="str">
        <f>IF(J539="","",IF(K539="高",IF(L539="删除",J539*'模板使用说明&amp;基础参数'!$E$4*'模板使用说明&amp;基础参数'!$E$11,IF(L539="修改",J539*'模板使用说明&amp;基础参数'!$E$4*'模板使用说明&amp;基础参数'!$E$10,J539*'模板使用说明&amp;基础参数'!$E$4*'模板使用说明&amp;基础参数'!$E$9)),IF(K539="中",IF(L539="删除",J539*'模板使用说明&amp;基础参数'!$E$5*'模板使用说明&amp;基础参数'!$E$11,IF(L539="修改",J539*'模板使用说明&amp;基础参数'!$E$5*'模板使用说明&amp;基础参数'!$E$10,J539*'模板使用说明&amp;基础参数'!$E$5*'模板使用说明&amp;基础参数'!$E$9)),IF(L539="删除",J539*'模板使用说明&amp;基础参数'!$E$6*'模板使用说明&amp;基础参数'!$E$11,IF(L539="修改",J539*'模板使用说明&amp;基础参数'!$E$6*'模板使用说明&amp;基础参数'!$E$10,J539*'模板使用说明&amp;基础参数'!$E$6*'模板使用说明&amp;基础参数'!$E$9)))))</f>
        <v/>
      </c>
      <c r="N539" s="97"/>
    </row>
    <row r="540" customHeight="1" spans="1:14">
      <c r="A540" s="91">
        <f t="shared" si="8"/>
        <v>535</v>
      </c>
      <c r="B540" s="92"/>
      <c r="C540" s="92"/>
      <c r="D540" s="92"/>
      <c r="E540" s="92"/>
      <c r="F540" s="93"/>
      <c r="G540" s="93"/>
      <c r="H540" s="93"/>
      <c r="I540" s="91"/>
      <c r="J540" s="11" t="str">
        <f>IF(I540="ILF",IF($C$1="预估功能点",'模板使用说明&amp;基础参数'!$E$14,'模板使用说明&amp;基础参数'!$E$21),IF(I540="EIF",IF($C$1="预估功能点",'模板使用说明&amp;基础参数'!$E$15,'模板使用说明&amp;基础参数'!$E$22),IF(I540="EI",IF($C$1="预估功能点",'模板使用说明&amp;基础参数'!$E$16,'模板使用说明&amp;基础参数'!$E$23),IF(I540="EO",IF($C$1="预估功能点",'模板使用说明&amp;基础参数'!$E$17,'模板使用说明&amp;基础参数'!$E$24),IF(I540="EQ",IF($C$1="预估功能点",'模板使用说明&amp;基础参数'!$E$18,'模板使用说明&amp;基础参数'!$E$25),"")))))</f>
        <v/>
      </c>
      <c r="K540" s="95"/>
      <c r="L540" s="95"/>
      <c r="M540" s="96" t="str">
        <f>IF(J540="","",IF(K540="高",IF(L540="删除",J540*'模板使用说明&amp;基础参数'!$E$4*'模板使用说明&amp;基础参数'!$E$11,IF(L540="修改",J540*'模板使用说明&amp;基础参数'!$E$4*'模板使用说明&amp;基础参数'!$E$10,J540*'模板使用说明&amp;基础参数'!$E$4*'模板使用说明&amp;基础参数'!$E$9)),IF(K540="中",IF(L540="删除",J540*'模板使用说明&amp;基础参数'!$E$5*'模板使用说明&amp;基础参数'!$E$11,IF(L540="修改",J540*'模板使用说明&amp;基础参数'!$E$5*'模板使用说明&amp;基础参数'!$E$10,J540*'模板使用说明&amp;基础参数'!$E$5*'模板使用说明&amp;基础参数'!$E$9)),IF(L540="删除",J540*'模板使用说明&amp;基础参数'!$E$6*'模板使用说明&amp;基础参数'!$E$11,IF(L540="修改",J540*'模板使用说明&amp;基础参数'!$E$6*'模板使用说明&amp;基础参数'!$E$10,J540*'模板使用说明&amp;基础参数'!$E$6*'模板使用说明&amp;基础参数'!$E$9)))))</f>
        <v/>
      </c>
      <c r="N540" s="97"/>
    </row>
    <row r="541" customHeight="1" spans="1:14">
      <c r="A541" s="91">
        <f t="shared" si="8"/>
        <v>536</v>
      </c>
      <c r="B541" s="92"/>
      <c r="C541" s="92"/>
      <c r="D541" s="92"/>
      <c r="E541" s="92"/>
      <c r="F541" s="93"/>
      <c r="G541" s="93"/>
      <c r="H541" s="93"/>
      <c r="I541" s="91"/>
      <c r="J541" s="11" t="str">
        <f>IF(I541="ILF",IF($C$1="预估功能点",'模板使用说明&amp;基础参数'!$E$14,'模板使用说明&amp;基础参数'!$E$21),IF(I541="EIF",IF($C$1="预估功能点",'模板使用说明&amp;基础参数'!$E$15,'模板使用说明&amp;基础参数'!$E$22),IF(I541="EI",IF($C$1="预估功能点",'模板使用说明&amp;基础参数'!$E$16,'模板使用说明&amp;基础参数'!$E$23),IF(I541="EO",IF($C$1="预估功能点",'模板使用说明&amp;基础参数'!$E$17,'模板使用说明&amp;基础参数'!$E$24),IF(I541="EQ",IF($C$1="预估功能点",'模板使用说明&amp;基础参数'!$E$18,'模板使用说明&amp;基础参数'!$E$25),"")))))</f>
        <v/>
      </c>
      <c r="K541" s="95"/>
      <c r="L541" s="95"/>
      <c r="M541" s="96" t="str">
        <f>IF(J541="","",IF(K541="高",IF(L541="删除",J541*'模板使用说明&amp;基础参数'!$E$4*'模板使用说明&amp;基础参数'!$E$11,IF(L541="修改",J541*'模板使用说明&amp;基础参数'!$E$4*'模板使用说明&amp;基础参数'!$E$10,J541*'模板使用说明&amp;基础参数'!$E$4*'模板使用说明&amp;基础参数'!$E$9)),IF(K541="中",IF(L541="删除",J541*'模板使用说明&amp;基础参数'!$E$5*'模板使用说明&amp;基础参数'!$E$11,IF(L541="修改",J541*'模板使用说明&amp;基础参数'!$E$5*'模板使用说明&amp;基础参数'!$E$10,J541*'模板使用说明&amp;基础参数'!$E$5*'模板使用说明&amp;基础参数'!$E$9)),IF(L541="删除",J541*'模板使用说明&amp;基础参数'!$E$6*'模板使用说明&amp;基础参数'!$E$11,IF(L541="修改",J541*'模板使用说明&amp;基础参数'!$E$6*'模板使用说明&amp;基础参数'!$E$10,J541*'模板使用说明&amp;基础参数'!$E$6*'模板使用说明&amp;基础参数'!$E$9)))))</f>
        <v/>
      </c>
      <c r="N541" s="97"/>
    </row>
    <row r="542" customHeight="1" spans="1:14">
      <c r="A542" s="91">
        <f t="shared" si="8"/>
        <v>537</v>
      </c>
      <c r="B542" s="92"/>
      <c r="C542" s="92"/>
      <c r="D542" s="92"/>
      <c r="E542" s="92"/>
      <c r="F542" s="93"/>
      <c r="G542" s="93"/>
      <c r="H542" s="93"/>
      <c r="I542" s="91"/>
      <c r="J542" s="11" t="str">
        <f>IF(I542="ILF",IF($C$1="预估功能点",'模板使用说明&amp;基础参数'!$E$14,'模板使用说明&amp;基础参数'!$E$21),IF(I542="EIF",IF($C$1="预估功能点",'模板使用说明&amp;基础参数'!$E$15,'模板使用说明&amp;基础参数'!$E$22),IF(I542="EI",IF($C$1="预估功能点",'模板使用说明&amp;基础参数'!$E$16,'模板使用说明&amp;基础参数'!$E$23),IF(I542="EO",IF($C$1="预估功能点",'模板使用说明&amp;基础参数'!$E$17,'模板使用说明&amp;基础参数'!$E$24),IF(I542="EQ",IF($C$1="预估功能点",'模板使用说明&amp;基础参数'!$E$18,'模板使用说明&amp;基础参数'!$E$25),"")))))</f>
        <v/>
      </c>
      <c r="K542" s="95"/>
      <c r="L542" s="95"/>
      <c r="M542" s="96" t="str">
        <f>IF(J542="","",IF(K542="高",IF(L542="删除",J542*'模板使用说明&amp;基础参数'!$E$4*'模板使用说明&amp;基础参数'!$E$11,IF(L542="修改",J542*'模板使用说明&amp;基础参数'!$E$4*'模板使用说明&amp;基础参数'!$E$10,J542*'模板使用说明&amp;基础参数'!$E$4*'模板使用说明&amp;基础参数'!$E$9)),IF(K542="中",IF(L542="删除",J542*'模板使用说明&amp;基础参数'!$E$5*'模板使用说明&amp;基础参数'!$E$11,IF(L542="修改",J542*'模板使用说明&amp;基础参数'!$E$5*'模板使用说明&amp;基础参数'!$E$10,J542*'模板使用说明&amp;基础参数'!$E$5*'模板使用说明&amp;基础参数'!$E$9)),IF(L542="删除",J542*'模板使用说明&amp;基础参数'!$E$6*'模板使用说明&amp;基础参数'!$E$11,IF(L542="修改",J542*'模板使用说明&amp;基础参数'!$E$6*'模板使用说明&amp;基础参数'!$E$10,J542*'模板使用说明&amp;基础参数'!$E$6*'模板使用说明&amp;基础参数'!$E$9)))))</f>
        <v/>
      </c>
      <c r="N542" s="97"/>
    </row>
    <row r="543" customHeight="1" spans="1:14">
      <c r="A543" s="91">
        <f t="shared" si="8"/>
        <v>538</v>
      </c>
      <c r="B543" s="92"/>
      <c r="C543" s="92"/>
      <c r="D543" s="92"/>
      <c r="E543" s="92"/>
      <c r="F543" s="93"/>
      <c r="G543" s="93"/>
      <c r="H543" s="93"/>
      <c r="I543" s="91"/>
      <c r="J543" s="11" t="str">
        <f>IF(I543="ILF",IF($C$1="预估功能点",'模板使用说明&amp;基础参数'!$E$14,'模板使用说明&amp;基础参数'!$E$21),IF(I543="EIF",IF($C$1="预估功能点",'模板使用说明&amp;基础参数'!$E$15,'模板使用说明&amp;基础参数'!$E$22),IF(I543="EI",IF($C$1="预估功能点",'模板使用说明&amp;基础参数'!$E$16,'模板使用说明&amp;基础参数'!$E$23),IF(I543="EO",IF($C$1="预估功能点",'模板使用说明&amp;基础参数'!$E$17,'模板使用说明&amp;基础参数'!$E$24),IF(I543="EQ",IF($C$1="预估功能点",'模板使用说明&amp;基础参数'!$E$18,'模板使用说明&amp;基础参数'!$E$25),"")))))</f>
        <v/>
      </c>
      <c r="K543" s="95"/>
      <c r="L543" s="95"/>
      <c r="M543" s="96" t="str">
        <f>IF(J543="","",IF(K543="高",IF(L543="删除",J543*'模板使用说明&amp;基础参数'!$E$4*'模板使用说明&amp;基础参数'!$E$11,IF(L543="修改",J543*'模板使用说明&amp;基础参数'!$E$4*'模板使用说明&amp;基础参数'!$E$10,J543*'模板使用说明&amp;基础参数'!$E$4*'模板使用说明&amp;基础参数'!$E$9)),IF(K543="中",IF(L543="删除",J543*'模板使用说明&amp;基础参数'!$E$5*'模板使用说明&amp;基础参数'!$E$11,IF(L543="修改",J543*'模板使用说明&amp;基础参数'!$E$5*'模板使用说明&amp;基础参数'!$E$10,J543*'模板使用说明&amp;基础参数'!$E$5*'模板使用说明&amp;基础参数'!$E$9)),IF(L543="删除",J543*'模板使用说明&amp;基础参数'!$E$6*'模板使用说明&amp;基础参数'!$E$11,IF(L543="修改",J543*'模板使用说明&amp;基础参数'!$E$6*'模板使用说明&amp;基础参数'!$E$10,J543*'模板使用说明&amp;基础参数'!$E$6*'模板使用说明&amp;基础参数'!$E$9)))))</f>
        <v/>
      </c>
      <c r="N543" s="97"/>
    </row>
    <row r="544" customHeight="1" spans="1:14">
      <c r="A544" s="91">
        <f t="shared" si="8"/>
        <v>539</v>
      </c>
      <c r="B544" s="92"/>
      <c r="C544" s="92"/>
      <c r="D544" s="92"/>
      <c r="E544" s="92"/>
      <c r="F544" s="93"/>
      <c r="G544" s="93"/>
      <c r="H544" s="93"/>
      <c r="I544" s="91"/>
      <c r="J544" s="11" t="str">
        <f>IF(I544="ILF",IF($C$1="预估功能点",'模板使用说明&amp;基础参数'!$E$14,'模板使用说明&amp;基础参数'!$E$21),IF(I544="EIF",IF($C$1="预估功能点",'模板使用说明&amp;基础参数'!$E$15,'模板使用说明&amp;基础参数'!$E$22),IF(I544="EI",IF($C$1="预估功能点",'模板使用说明&amp;基础参数'!$E$16,'模板使用说明&amp;基础参数'!$E$23),IF(I544="EO",IF($C$1="预估功能点",'模板使用说明&amp;基础参数'!$E$17,'模板使用说明&amp;基础参数'!$E$24),IF(I544="EQ",IF($C$1="预估功能点",'模板使用说明&amp;基础参数'!$E$18,'模板使用说明&amp;基础参数'!$E$25),"")))))</f>
        <v/>
      </c>
      <c r="K544" s="95"/>
      <c r="L544" s="95"/>
      <c r="M544" s="96" t="str">
        <f>IF(J544="","",IF(K544="高",IF(L544="删除",J544*'模板使用说明&amp;基础参数'!$E$4*'模板使用说明&amp;基础参数'!$E$11,IF(L544="修改",J544*'模板使用说明&amp;基础参数'!$E$4*'模板使用说明&amp;基础参数'!$E$10,J544*'模板使用说明&amp;基础参数'!$E$4*'模板使用说明&amp;基础参数'!$E$9)),IF(K544="中",IF(L544="删除",J544*'模板使用说明&amp;基础参数'!$E$5*'模板使用说明&amp;基础参数'!$E$11,IF(L544="修改",J544*'模板使用说明&amp;基础参数'!$E$5*'模板使用说明&amp;基础参数'!$E$10,J544*'模板使用说明&amp;基础参数'!$E$5*'模板使用说明&amp;基础参数'!$E$9)),IF(L544="删除",J544*'模板使用说明&amp;基础参数'!$E$6*'模板使用说明&amp;基础参数'!$E$11,IF(L544="修改",J544*'模板使用说明&amp;基础参数'!$E$6*'模板使用说明&amp;基础参数'!$E$10,J544*'模板使用说明&amp;基础参数'!$E$6*'模板使用说明&amp;基础参数'!$E$9)))))</f>
        <v/>
      </c>
      <c r="N544" s="97"/>
    </row>
    <row r="545" customHeight="1" spans="1:14">
      <c r="A545" s="91">
        <f t="shared" si="8"/>
        <v>540</v>
      </c>
      <c r="B545" s="92"/>
      <c r="C545" s="92"/>
      <c r="D545" s="92"/>
      <c r="E545" s="92"/>
      <c r="F545" s="93"/>
      <c r="G545" s="93"/>
      <c r="H545" s="93"/>
      <c r="I545" s="91"/>
      <c r="J545" s="11" t="str">
        <f>IF(I545="ILF",IF($C$1="预估功能点",'模板使用说明&amp;基础参数'!$E$14,'模板使用说明&amp;基础参数'!$E$21),IF(I545="EIF",IF($C$1="预估功能点",'模板使用说明&amp;基础参数'!$E$15,'模板使用说明&amp;基础参数'!$E$22),IF(I545="EI",IF($C$1="预估功能点",'模板使用说明&amp;基础参数'!$E$16,'模板使用说明&amp;基础参数'!$E$23),IF(I545="EO",IF($C$1="预估功能点",'模板使用说明&amp;基础参数'!$E$17,'模板使用说明&amp;基础参数'!$E$24),IF(I545="EQ",IF($C$1="预估功能点",'模板使用说明&amp;基础参数'!$E$18,'模板使用说明&amp;基础参数'!$E$25),"")))))</f>
        <v/>
      </c>
      <c r="K545" s="95"/>
      <c r="L545" s="95"/>
      <c r="M545" s="96" t="str">
        <f>IF(J545="","",IF(K545="高",IF(L545="删除",J545*'模板使用说明&amp;基础参数'!$E$4*'模板使用说明&amp;基础参数'!$E$11,IF(L545="修改",J545*'模板使用说明&amp;基础参数'!$E$4*'模板使用说明&amp;基础参数'!$E$10,J545*'模板使用说明&amp;基础参数'!$E$4*'模板使用说明&amp;基础参数'!$E$9)),IF(K545="中",IF(L545="删除",J545*'模板使用说明&amp;基础参数'!$E$5*'模板使用说明&amp;基础参数'!$E$11,IF(L545="修改",J545*'模板使用说明&amp;基础参数'!$E$5*'模板使用说明&amp;基础参数'!$E$10,J545*'模板使用说明&amp;基础参数'!$E$5*'模板使用说明&amp;基础参数'!$E$9)),IF(L545="删除",J545*'模板使用说明&amp;基础参数'!$E$6*'模板使用说明&amp;基础参数'!$E$11,IF(L545="修改",J545*'模板使用说明&amp;基础参数'!$E$6*'模板使用说明&amp;基础参数'!$E$10,J545*'模板使用说明&amp;基础参数'!$E$6*'模板使用说明&amp;基础参数'!$E$9)))))</f>
        <v/>
      </c>
      <c r="N545" s="97"/>
    </row>
    <row r="546" customHeight="1" spans="1:14">
      <c r="A546" s="91">
        <f t="shared" si="8"/>
        <v>541</v>
      </c>
      <c r="B546" s="92"/>
      <c r="C546" s="92"/>
      <c r="D546" s="92"/>
      <c r="E546" s="92"/>
      <c r="F546" s="93"/>
      <c r="G546" s="93"/>
      <c r="H546" s="93"/>
      <c r="I546" s="91"/>
      <c r="J546" s="11" t="str">
        <f>IF(I546="ILF",IF($C$1="预估功能点",'模板使用说明&amp;基础参数'!$E$14,'模板使用说明&amp;基础参数'!$E$21),IF(I546="EIF",IF($C$1="预估功能点",'模板使用说明&amp;基础参数'!$E$15,'模板使用说明&amp;基础参数'!$E$22),IF(I546="EI",IF($C$1="预估功能点",'模板使用说明&amp;基础参数'!$E$16,'模板使用说明&amp;基础参数'!$E$23),IF(I546="EO",IF($C$1="预估功能点",'模板使用说明&amp;基础参数'!$E$17,'模板使用说明&amp;基础参数'!$E$24),IF(I546="EQ",IF($C$1="预估功能点",'模板使用说明&amp;基础参数'!$E$18,'模板使用说明&amp;基础参数'!$E$25),"")))))</f>
        <v/>
      </c>
      <c r="K546" s="95"/>
      <c r="L546" s="95"/>
      <c r="M546" s="96" t="str">
        <f>IF(J546="","",IF(K546="高",IF(L546="删除",J546*'模板使用说明&amp;基础参数'!$E$4*'模板使用说明&amp;基础参数'!$E$11,IF(L546="修改",J546*'模板使用说明&amp;基础参数'!$E$4*'模板使用说明&amp;基础参数'!$E$10,J546*'模板使用说明&amp;基础参数'!$E$4*'模板使用说明&amp;基础参数'!$E$9)),IF(K546="中",IF(L546="删除",J546*'模板使用说明&amp;基础参数'!$E$5*'模板使用说明&amp;基础参数'!$E$11,IF(L546="修改",J546*'模板使用说明&amp;基础参数'!$E$5*'模板使用说明&amp;基础参数'!$E$10,J546*'模板使用说明&amp;基础参数'!$E$5*'模板使用说明&amp;基础参数'!$E$9)),IF(L546="删除",J546*'模板使用说明&amp;基础参数'!$E$6*'模板使用说明&amp;基础参数'!$E$11,IF(L546="修改",J546*'模板使用说明&amp;基础参数'!$E$6*'模板使用说明&amp;基础参数'!$E$10,J546*'模板使用说明&amp;基础参数'!$E$6*'模板使用说明&amp;基础参数'!$E$9)))))</f>
        <v/>
      </c>
      <c r="N546" s="97"/>
    </row>
    <row r="547" customHeight="1" spans="1:14">
      <c r="A547" s="91">
        <f t="shared" si="8"/>
        <v>542</v>
      </c>
      <c r="B547" s="92"/>
      <c r="C547" s="92"/>
      <c r="D547" s="92"/>
      <c r="E547" s="92"/>
      <c r="F547" s="93"/>
      <c r="G547" s="93"/>
      <c r="H547" s="93"/>
      <c r="I547" s="91"/>
      <c r="J547" s="11" t="str">
        <f>IF(I547="ILF",IF($C$1="预估功能点",'模板使用说明&amp;基础参数'!$E$14,'模板使用说明&amp;基础参数'!$E$21),IF(I547="EIF",IF($C$1="预估功能点",'模板使用说明&amp;基础参数'!$E$15,'模板使用说明&amp;基础参数'!$E$22),IF(I547="EI",IF($C$1="预估功能点",'模板使用说明&amp;基础参数'!$E$16,'模板使用说明&amp;基础参数'!$E$23),IF(I547="EO",IF($C$1="预估功能点",'模板使用说明&amp;基础参数'!$E$17,'模板使用说明&amp;基础参数'!$E$24),IF(I547="EQ",IF($C$1="预估功能点",'模板使用说明&amp;基础参数'!$E$18,'模板使用说明&amp;基础参数'!$E$25),"")))))</f>
        <v/>
      </c>
      <c r="K547" s="95"/>
      <c r="L547" s="95"/>
      <c r="M547" s="96" t="str">
        <f>IF(J547="","",IF(K547="高",IF(L547="删除",J547*'模板使用说明&amp;基础参数'!$E$4*'模板使用说明&amp;基础参数'!$E$11,IF(L547="修改",J547*'模板使用说明&amp;基础参数'!$E$4*'模板使用说明&amp;基础参数'!$E$10,J547*'模板使用说明&amp;基础参数'!$E$4*'模板使用说明&amp;基础参数'!$E$9)),IF(K547="中",IF(L547="删除",J547*'模板使用说明&amp;基础参数'!$E$5*'模板使用说明&amp;基础参数'!$E$11,IF(L547="修改",J547*'模板使用说明&amp;基础参数'!$E$5*'模板使用说明&amp;基础参数'!$E$10,J547*'模板使用说明&amp;基础参数'!$E$5*'模板使用说明&amp;基础参数'!$E$9)),IF(L547="删除",J547*'模板使用说明&amp;基础参数'!$E$6*'模板使用说明&amp;基础参数'!$E$11,IF(L547="修改",J547*'模板使用说明&amp;基础参数'!$E$6*'模板使用说明&amp;基础参数'!$E$10,J547*'模板使用说明&amp;基础参数'!$E$6*'模板使用说明&amp;基础参数'!$E$9)))))</f>
        <v/>
      </c>
      <c r="N547" s="97"/>
    </row>
    <row r="548" customHeight="1" spans="1:14">
      <c r="A548" s="91">
        <f t="shared" si="8"/>
        <v>543</v>
      </c>
      <c r="B548" s="92"/>
      <c r="C548" s="92"/>
      <c r="D548" s="92"/>
      <c r="E548" s="92"/>
      <c r="F548" s="93"/>
      <c r="G548" s="93"/>
      <c r="H548" s="93"/>
      <c r="I548" s="91"/>
      <c r="J548" s="11" t="str">
        <f>IF(I548="ILF",IF($C$1="预估功能点",'模板使用说明&amp;基础参数'!$E$14,'模板使用说明&amp;基础参数'!$E$21),IF(I548="EIF",IF($C$1="预估功能点",'模板使用说明&amp;基础参数'!$E$15,'模板使用说明&amp;基础参数'!$E$22),IF(I548="EI",IF($C$1="预估功能点",'模板使用说明&amp;基础参数'!$E$16,'模板使用说明&amp;基础参数'!$E$23),IF(I548="EO",IF($C$1="预估功能点",'模板使用说明&amp;基础参数'!$E$17,'模板使用说明&amp;基础参数'!$E$24),IF(I548="EQ",IF($C$1="预估功能点",'模板使用说明&amp;基础参数'!$E$18,'模板使用说明&amp;基础参数'!$E$25),"")))))</f>
        <v/>
      </c>
      <c r="K548" s="95"/>
      <c r="L548" s="95"/>
      <c r="M548" s="96" t="str">
        <f>IF(J548="","",IF(K548="高",IF(L548="删除",J548*'模板使用说明&amp;基础参数'!$E$4*'模板使用说明&amp;基础参数'!$E$11,IF(L548="修改",J548*'模板使用说明&amp;基础参数'!$E$4*'模板使用说明&amp;基础参数'!$E$10,J548*'模板使用说明&amp;基础参数'!$E$4*'模板使用说明&amp;基础参数'!$E$9)),IF(K548="中",IF(L548="删除",J548*'模板使用说明&amp;基础参数'!$E$5*'模板使用说明&amp;基础参数'!$E$11,IF(L548="修改",J548*'模板使用说明&amp;基础参数'!$E$5*'模板使用说明&amp;基础参数'!$E$10,J548*'模板使用说明&amp;基础参数'!$E$5*'模板使用说明&amp;基础参数'!$E$9)),IF(L548="删除",J548*'模板使用说明&amp;基础参数'!$E$6*'模板使用说明&amp;基础参数'!$E$11,IF(L548="修改",J548*'模板使用说明&amp;基础参数'!$E$6*'模板使用说明&amp;基础参数'!$E$10,J548*'模板使用说明&amp;基础参数'!$E$6*'模板使用说明&amp;基础参数'!$E$9)))))</f>
        <v/>
      </c>
      <c r="N548" s="97"/>
    </row>
    <row r="549" customHeight="1" spans="1:14">
      <c r="A549" s="91">
        <f t="shared" si="8"/>
        <v>544</v>
      </c>
      <c r="B549" s="92"/>
      <c r="C549" s="92"/>
      <c r="D549" s="92"/>
      <c r="E549" s="92"/>
      <c r="F549" s="93"/>
      <c r="G549" s="93"/>
      <c r="H549" s="93"/>
      <c r="I549" s="91"/>
      <c r="J549" s="11" t="str">
        <f>IF(I549="ILF",IF($C$1="预估功能点",'模板使用说明&amp;基础参数'!$E$14,'模板使用说明&amp;基础参数'!$E$21),IF(I549="EIF",IF($C$1="预估功能点",'模板使用说明&amp;基础参数'!$E$15,'模板使用说明&amp;基础参数'!$E$22),IF(I549="EI",IF($C$1="预估功能点",'模板使用说明&amp;基础参数'!$E$16,'模板使用说明&amp;基础参数'!$E$23),IF(I549="EO",IF($C$1="预估功能点",'模板使用说明&amp;基础参数'!$E$17,'模板使用说明&amp;基础参数'!$E$24),IF(I549="EQ",IF($C$1="预估功能点",'模板使用说明&amp;基础参数'!$E$18,'模板使用说明&amp;基础参数'!$E$25),"")))))</f>
        <v/>
      </c>
      <c r="K549" s="95"/>
      <c r="L549" s="95"/>
      <c r="M549" s="96" t="str">
        <f>IF(J549="","",IF(K549="高",IF(L549="删除",J549*'模板使用说明&amp;基础参数'!$E$4*'模板使用说明&amp;基础参数'!$E$11,IF(L549="修改",J549*'模板使用说明&amp;基础参数'!$E$4*'模板使用说明&amp;基础参数'!$E$10,J549*'模板使用说明&amp;基础参数'!$E$4*'模板使用说明&amp;基础参数'!$E$9)),IF(K549="中",IF(L549="删除",J549*'模板使用说明&amp;基础参数'!$E$5*'模板使用说明&amp;基础参数'!$E$11,IF(L549="修改",J549*'模板使用说明&amp;基础参数'!$E$5*'模板使用说明&amp;基础参数'!$E$10,J549*'模板使用说明&amp;基础参数'!$E$5*'模板使用说明&amp;基础参数'!$E$9)),IF(L549="删除",J549*'模板使用说明&amp;基础参数'!$E$6*'模板使用说明&amp;基础参数'!$E$11,IF(L549="修改",J549*'模板使用说明&amp;基础参数'!$E$6*'模板使用说明&amp;基础参数'!$E$10,J549*'模板使用说明&amp;基础参数'!$E$6*'模板使用说明&amp;基础参数'!$E$9)))))</f>
        <v/>
      </c>
      <c r="N549" s="97"/>
    </row>
    <row r="550" customHeight="1" spans="1:14">
      <c r="A550" s="91">
        <f t="shared" si="8"/>
        <v>545</v>
      </c>
      <c r="B550" s="92"/>
      <c r="C550" s="92"/>
      <c r="D550" s="92"/>
      <c r="E550" s="92"/>
      <c r="F550" s="93"/>
      <c r="G550" s="93"/>
      <c r="H550" s="93"/>
      <c r="I550" s="91"/>
      <c r="J550" s="11" t="str">
        <f>IF(I550="ILF",IF($C$1="预估功能点",'模板使用说明&amp;基础参数'!$E$14,'模板使用说明&amp;基础参数'!$E$21),IF(I550="EIF",IF($C$1="预估功能点",'模板使用说明&amp;基础参数'!$E$15,'模板使用说明&amp;基础参数'!$E$22),IF(I550="EI",IF($C$1="预估功能点",'模板使用说明&amp;基础参数'!$E$16,'模板使用说明&amp;基础参数'!$E$23),IF(I550="EO",IF($C$1="预估功能点",'模板使用说明&amp;基础参数'!$E$17,'模板使用说明&amp;基础参数'!$E$24),IF(I550="EQ",IF($C$1="预估功能点",'模板使用说明&amp;基础参数'!$E$18,'模板使用说明&amp;基础参数'!$E$25),"")))))</f>
        <v/>
      </c>
      <c r="K550" s="95"/>
      <c r="L550" s="95"/>
      <c r="M550" s="96" t="str">
        <f>IF(J550="","",IF(K550="高",IF(L550="删除",J550*'模板使用说明&amp;基础参数'!$E$4*'模板使用说明&amp;基础参数'!$E$11,IF(L550="修改",J550*'模板使用说明&amp;基础参数'!$E$4*'模板使用说明&amp;基础参数'!$E$10,J550*'模板使用说明&amp;基础参数'!$E$4*'模板使用说明&amp;基础参数'!$E$9)),IF(K550="中",IF(L550="删除",J550*'模板使用说明&amp;基础参数'!$E$5*'模板使用说明&amp;基础参数'!$E$11,IF(L550="修改",J550*'模板使用说明&amp;基础参数'!$E$5*'模板使用说明&amp;基础参数'!$E$10,J550*'模板使用说明&amp;基础参数'!$E$5*'模板使用说明&amp;基础参数'!$E$9)),IF(L550="删除",J550*'模板使用说明&amp;基础参数'!$E$6*'模板使用说明&amp;基础参数'!$E$11,IF(L550="修改",J550*'模板使用说明&amp;基础参数'!$E$6*'模板使用说明&amp;基础参数'!$E$10,J550*'模板使用说明&amp;基础参数'!$E$6*'模板使用说明&amp;基础参数'!$E$9)))))</f>
        <v/>
      </c>
      <c r="N550" s="97"/>
    </row>
    <row r="551" customHeight="1" spans="1:14">
      <c r="A551" s="91">
        <f t="shared" si="8"/>
        <v>546</v>
      </c>
      <c r="B551" s="92"/>
      <c r="C551" s="92"/>
      <c r="D551" s="92"/>
      <c r="E551" s="92"/>
      <c r="F551" s="93"/>
      <c r="G551" s="93"/>
      <c r="H551" s="93"/>
      <c r="I551" s="91"/>
      <c r="J551" s="11" t="str">
        <f>IF(I551="ILF",IF($C$1="预估功能点",'模板使用说明&amp;基础参数'!$E$14,'模板使用说明&amp;基础参数'!$E$21),IF(I551="EIF",IF($C$1="预估功能点",'模板使用说明&amp;基础参数'!$E$15,'模板使用说明&amp;基础参数'!$E$22),IF(I551="EI",IF($C$1="预估功能点",'模板使用说明&amp;基础参数'!$E$16,'模板使用说明&amp;基础参数'!$E$23),IF(I551="EO",IF($C$1="预估功能点",'模板使用说明&amp;基础参数'!$E$17,'模板使用说明&amp;基础参数'!$E$24),IF(I551="EQ",IF($C$1="预估功能点",'模板使用说明&amp;基础参数'!$E$18,'模板使用说明&amp;基础参数'!$E$25),"")))))</f>
        <v/>
      </c>
      <c r="K551" s="95"/>
      <c r="L551" s="95"/>
      <c r="M551" s="96" t="str">
        <f>IF(J551="","",IF(K551="高",IF(L551="删除",J551*'模板使用说明&amp;基础参数'!$E$4*'模板使用说明&amp;基础参数'!$E$11,IF(L551="修改",J551*'模板使用说明&amp;基础参数'!$E$4*'模板使用说明&amp;基础参数'!$E$10,J551*'模板使用说明&amp;基础参数'!$E$4*'模板使用说明&amp;基础参数'!$E$9)),IF(K551="中",IF(L551="删除",J551*'模板使用说明&amp;基础参数'!$E$5*'模板使用说明&amp;基础参数'!$E$11,IF(L551="修改",J551*'模板使用说明&amp;基础参数'!$E$5*'模板使用说明&amp;基础参数'!$E$10,J551*'模板使用说明&amp;基础参数'!$E$5*'模板使用说明&amp;基础参数'!$E$9)),IF(L551="删除",J551*'模板使用说明&amp;基础参数'!$E$6*'模板使用说明&amp;基础参数'!$E$11,IF(L551="修改",J551*'模板使用说明&amp;基础参数'!$E$6*'模板使用说明&amp;基础参数'!$E$10,J551*'模板使用说明&amp;基础参数'!$E$6*'模板使用说明&amp;基础参数'!$E$9)))))</f>
        <v/>
      </c>
      <c r="N551" s="97"/>
    </row>
    <row r="552" customHeight="1" spans="1:14">
      <c r="A552" s="91">
        <f t="shared" si="8"/>
        <v>547</v>
      </c>
      <c r="B552" s="92"/>
      <c r="C552" s="92"/>
      <c r="D552" s="92"/>
      <c r="E552" s="92"/>
      <c r="F552" s="93"/>
      <c r="G552" s="93"/>
      <c r="H552" s="93"/>
      <c r="I552" s="91"/>
      <c r="J552" s="11" t="str">
        <f>IF(I552="ILF",IF($C$1="预估功能点",'模板使用说明&amp;基础参数'!$E$14,'模板使用说明&amp;基础参数'!$E$21),IF(I552="EIF",IF($C$1="预估功能点",'模板使用说明&amp;基础参数'!$E$15,'模板使用说明&amp;基础参数'!$E$22),IF(I552="EI",IF($C$1="预估功能点",'模板使用说明&amp;基础参数'!$E$16,'模板使用说明&amp;基础参数'!$E$23),IF(I552="EO",IF($C$1="预估功能点",'模板使用说明&amp;基础参数'!$E$17,'模板使用说明&amp;基础参数'!$E$24),IF(I552="EQ",IF($C$1="预估功能点",'模板使用说明&amp;基础参数'!$E$18,'模板使用说明&amp;基础参数'!$E$25),"")))))</f>
        <v/>
      </c>
      <c r="K552" s="95"/>
      <c r="L552" s="95"/>
      <c r="M552" s="96" t="str">
        <f>IF(J552="","",IF(K552="高",IF(L552="删除",J552*'模板使用说明&amp;基础参数'!$E$4*'模板使用说明&amp;基础参数'!$E$11,IF(L552="修改",J552*'模板使用说明&amp;基础参数'!$E$4*'模板使用说明&amp;基础参数'!$E$10,J552*'模板使用说明&amp;基础参数'!$E$4*'模板使用说明&amp;基础参数'!$E$9)),IF(K552="中",IF(L552="删除",J552*'模板使用说明&amp;基础参数'!$E$5*'模板使用说明&amp;基础参数'!$E$11,IF(L552="修改",J552*'模板使用说明&amp;基础参数'!$E$5*'模板使用说明&amp;基础参数'!$E$10,J552*'模板使用说明&amp;基础参数'!$E$5*'模板使用说明&amp;基础参数'!$E$9)),IF(L552="删除",J552*'模板使用说明&amp;基础参数'!$E$6*'模板使用说明&amp;基础参数'!$E$11,IF(L552="修改",J552*'模板使用说明&amp;基础参数'!$E$6*'模板使用说明&amp;基础参数'!$E$10,J552*'模板使用说明&amp;基础参数'!$E$6*'模板使用说明&amp;基础参数'!$E$9)))))</f>
        <v/>
      </c>
      <c r="N552" s="97"/>
    </row>
    <row r="553" customHeight="1" spans="1:14">
      <c r="A553" s="91">
        <f t="shared" si="8"/>
        <v>548</v>
      </c>
      <c r="B553" s="92"/>
      <c r="C553" s="92"/>
      <c r="D553" s="92"/>
      <c r="E553" s="92"/>
      <c r="F553" s="93"/>
      <c r="G553" s="93"/>
      <c r="H553" s="93"/>
      <c r="I553" s="91"/>
      <c r="J553" s="11" t="str">
        <f>IF(I553="ILF",IF($C$1="预估功能点",'模板使用说明&amp;基础参数'!$E$14,'模板使用说明&amp;基础参数'!$E$21),IF(I553="EIF",IF($C$1="预估功能点",'模板使用说明&amp;基础参数'!$E$15,'模板使用说明&amp;基础参数'!$E$22),IF(I553="EI",IF($C$1="预估功能点",'模板使用说明&amp;基础参数'!$E$16,'模板使用说明&amp;基础参数'!$E$23),IF(I553="EO",IF($C$1="预估功能点",'模板使用说明&amp;基础参数'!$E$17,'模板使用说明&amp;基础参数'!$E$24),IF(I553="EQ",IF($C$1="预估功能点",'模板使用说明&amp;基础参数'!$E$18,'模板使用说明&amp;基础参数'!$E$25),"")))))</f>
        <v/>
      </c>
      <c r="K553" s="95"/>
      <c r="L553" s="95"/>
      <c r="M553" s="96" t="str">
        <f>IF(J553="","",IF(K553="高",IF(L553="删除",J553*'模板使用说明&amp;基础参数'!$E$4*'模板使用说明&amp;基础参数'!$E$11,IF(L553="修改",J553*'模板使用说明&amp;基础参数'!$E$4*'模板使用说明&amp;基础参数'!$E$10,J553*'模板使用说明&amp;基础参数'!$E$4*'模板使用说明&amp;基础参数'!$E$9)),IF(K553="中",IF(L553="删除",J553*'模板使用说明&amp;基础参数'!$E$5*'模板使用说明&amp;基础参数'!$E$11,IF(L553="修改",J553*'模板使用说明&amp;基础参数'!$E$5*'模板使用说明&amp;基础参数'!$E$10,J553*'模板使用说明&amp;基础参数'!$E$5*'模板使用说明&amp;基础参数'!$E$9)),IF(L553="删除",J553*'模板使用说明&amp;基础参数'!$E$6*'模板使用说明&amp;基础参数'!$E$11,IF(L553="修改",J553*'模板使用说明&amp;基础参数'!$E$6*'模板使用说明&amp;基础参数'!$E$10,J553*'模板使用说明&amp;基础参数'!$E$6*'模板使用说明&amp;基础参数'!$E$9)))))</f>
        <v/>
      </c>
      <c r="N553" s="97"/>
    </row>
    <row r="554" customHeight="1" spans="1:14">
      <c r="A554" s="91">
        <f t="shared" si="8"/>
        <v>549</v>
      </c>
      <c r="B554" s="92"/>
      <c r="C554" s="92"/>
      <c r="D554" s="92"/>
      <c r="E554" s="92"/>
      <c r="F554" s="93"/>
      <c r="G554" s="93"/>
      <c r="H554" s="93"/>
      <c r="I554" s="91"/>
      <c r="J554" s="11" t="str">
        <f>IF(I554="ILF",IF($C$1="预估功能点",'模板使用说明&amp;基础参数'!$E$14,'模板使用说明&amp;基础参数'!$E$21),IF(I554="EIF",IF($C$1="预估功能点",'模板使用说明&amp;基础参数'!$E$15,'模板使用说明&amp;基础参数'!$E$22),IF(I554="EI",IF($C$1="预估功能点",'模板使用说明&amp;基础参数'!$E$16,'模板使用说明&amp;基础参数'!$E$23),IF(I554="EO",IF($C$1="预估功能点",'模板使用说明&amp;基础参数'!$E$17,'模板使用说明&amp;基础参数'!$E$24),IF(I554="EQ",IF($C$1="预估功能点",'模板使用说明&amp;基础参数'!$E$18,'模板使用说明&amp;基础参数'!$E$25),"")))))</f>
        <v/>
      </c>
      <c r="K554" s="95"/>
      <c r="L554" s="95"/>
      <c r="M554" s="96" t="str">
        <f>IF(J554="","",IF(K554="高",IF(L554="删除",J554*'模板使用说明&amp;基础参数'!$E$4*'模板使用说明&amp;基础参数'!$E$11,IF(L554="修改",J554*'模板使用说明&amp;基础参数'!$E$4*'模板使用说明&amp;基础参数'!$E$10,J554*'模板使用说明&amp;基础参数'!$E$4*'模板使用说明&amp;基础参数'!$E$9)),IF(K554="中",IF(L554="删除",J554*'模板使用说明&amp;基础参数'!$E$5*'模板使用说明&amp;基础参数'!$E$11,IF(L554="修改",J554*'模板使用说明&amp;基础参数'!$E$5*'模板使用说明&amp;基础参数'!$E$10,J554*'模板使用说明&amp;基础参数'!$E$5*'模板使用说明&amp;基础参数'!$E$9)),IF(L554="删除",J554*'模板使用说明&amp;基础参数'!$E$6*'模板使用说明&amp;基础参数'!$E$11,IF(L554="修改",J554*'模板使用说明&amp;基础参数'!$E$6*'模板使用说明&amp;基础参数'!$E$10,J554*'模板使用说明&amp;基础参数'!$E$6*'模板使用说明&amp;基础参数'!$E$9)))))</f>
        <v/>
      </c>
      <c r="N554" s="97"/>
    </row>
    <row r="555" customHeight="1" spans="1:14">
      <c r="A555" s="91">
        <f t="shared" si="8"/>
        <v>550</v>
      </c>
      <c r="B555" s="92"/>
      <c r="C555" s="92"/>
      <c r="D555" s="92"/>
      <c r="E555" s="92"/>
      <c r="F555" s="93"/>
      <c r="G555" s="93"/>
      <c r="H555" s="93"/>
      <c r="I555" s="91"/>
      <c r="J555" s="11" t="str">
        <f>IF(I555="ILF",IF($C$1="预估功能点",'模板使用说明&amp;基础参数'!$E$14,'模板使用说明&amp;基础参数'!$E$21),IF(I555="EIF",IF($C$1="预估功能点",'模板使用说明&amp;基础参数'!$E$15,'模板使用说明&amp;基础参数'!$E$22),IF(I555="EI",IF($C$1="预估功能点",'模板使用说明&amp;基础参数'!$E$16,'模板使用说明&amp;基础参数'!$E$23),IF(I555="EO",IF($C$1="预估功能点",'模板使用说明&amp;基础参数'!$E$17,'模板使用说明&amp;基础参数'!$E$24),IF(I555="EQ",IF($C$1="预估功能点",'模板使用说明&amp;基础参数'!$E$18,'模板使用说明&amp;基础参数'!$E$25),"")))))</f>
        <v/>
      </c>
      <c r="K555" s="95"/>
      <c r="L555" s="95"/>
      <c r="M555" s="96" t="str">
        <f>IF(J555="","",IF(K555="高",IF(L555="删除",J555*'模板使用说明&amp;基础参数'!$E$4*'模板使用说明&amp;基础参数'!$E$11,IF(L555="修改",J555*'模板使用说明&amp;基础参数'!$E$4*'模板使用说明&amp;基础参数'!$E$10,J555*'模板使用说明&amp;基础参数'!$E$4*'模板使用说明&amp;基础参数'!$E$9)),IF(K555="中",IF(L555="删除",J555*'模板使用说明&amp;基础参数'!$E$5*'模板使用说明&amp;基础参数'!$E$11,IF(L555="修改",J555*'模板使用说明&amp;基础参数'!$E$5*'模板使用说明&amp;基础参数'!$E$10,J555*'模板使用说明&amp;基础参数'!$E$5*'模板使用说明&amp;基础参数'!$E$9)),IF(L555="删除",J555*'模板使用说明&amp;基础参数'!$E$6*'模板使用说明&amp;基础参数'!$E$11,IF(L555="修改",J555*'模板使用说明&amp;基础参数'!$E$6*'模板使用说明&amp;基础参数'!$E$10,J555*'模板使用说明&amp;基础参数'!$E$6*'模板使用说明&amp;基础参数'!$E$9)))))</f>
        <v/>
      </c>
      <c r="N555" s="97"/>
    </row>
    <row r="556" customHeight="1" spans="1:14">
      <c r="A556" s="91">
        <f t="shared" si="8"/>
        <v>551</v>
      </c>
      <c r="B556" s="92"/>
      <c r="C556" s="92"/>
      <c r="D556" s="92"/>
      <c r="E556" s="92"/>
      <c r="F556" s="93"/>
      <c r="G556" s="93"/>
      <c r="H556" s="93"/>
      <c r="I556" s="91"/>
      <c r="J556" s="11" t="str">
        <f>IF(I556="ILF",IF($C$1="预估功能点",'模板使用说明&amp;基础参数'!$E$14,'模板使用说明&amp;基础参数'!$E$21),IF(I556="EIF",IF($C$1="预估功能点",'模板使用说明&amp;基础参数'!$E$15,'模板使用说明&amp;基础参数'!$E$22),IF(I556="EI",IF($C$1="预估功能点",'模板使用说明&amp;基础参数'!$E$16,'模板使用说明&amp;基础参数'!$E$23),IF(I556="EO",IF($C$1="预估功能点",'模板使用说明&amp;基础参数'!$E$17,'模板使用说明&amp;基础参数'!$E$24),IF(I556="EQ",IF($C$1="预估功能点",'模板使用说明&amp;基础参数'!$E$18,'模板使用说明&amp;基础参数'!$E$25),"")))))</f>
        <v/>
      </c>
      <c r="K556" s="95"/>
      <c r="L556" s="95"/>
      <c r="M556" s="96" t="str">
        <f>IF(J556="","",IF(K556="高",IF(L556="删除",J556*'模板使用说明&amp;基础参数'!$E$4*'模板使用说明&amp;基础参数'!$E$11,IF(L556="修改",J556*'模板使用说明&amp;基础参数'!$E$4*'模板使用说明&amp;基础参数'!$E$10,J556*'模板使用说明&amp;基础参数'!$E$4*'模板使用说明&amp;基础参数'!$E$9)),IF(K556="中",IF(L556="删除",J556*'模板使用说明&amp;基础参数'!$E$5*'模板使用说明&amp;基础参数'!$E$11,IF(L556="修改",J556*'模板使用说明&amp;基础参数'!$E$5*'模板使用说明&amp;基础参数'!$E$10,J556*'模板使用说明&amp;基础参数'!$E$5*'模板使用说明&amp;基础参数'!$E$9)),IF(L556="删除",J556*'模板使用说明&amp;基础参数'!$E$6*'模板使用说明&amp;基础参数'!$E$11,IF(L556="修改",J556*'模板使用说明&amp;基础参数'!$E$6*'模板使用说明&amp;基础参数'!$E$10,J556*'模板使用说明&amp;基础参数'!$E$6*'模板使用说明&amp;基础参数'!$E$9)))))</f>
        <v/>
      </c>
      <c r="N556" s="97"/>
    </row>
    <row r="557" customHeight="1" spans="1:14">
      <c r="A557" s="91">
        <f t="shared" si="8"/>
        <v>552</v>
      </c>
      <c r="B557" s="92"/>
      <c r="C557" s="92"/>
      <c r="D557" s="92"/>
      <c r="E557" s="92"/>
      <c r="F557" s="93"/>
      <c r="G557" s="93"/>
      <c r="H557" s="93"/>
      <c r="I557" s="91"/>
      <c r="J557" s="11" t="str">
        <f>IF(I557="ILF",IF($C$1="预估功能点",'模板使用说明&amp;基础参数'!$E$14,'模板使用说明&amp;基础参数'!$E$21),IF(I557="EIF",IF($C$1="预估功能点",'模板使用说明&amp;基础参数'!$E$15,'模板使用说明&amp;基础参数'!$E$22),IF(I557="EI",IF($C$1="预估功能点",'模板使用说明&amp;基础参数'!$E$16,'模板使用说明&amp;基础参数'!$E$23),IF(I557="EO",IF($C$1="预估功能点",'模板使用说明&amp;基础参数'!$E$17,'模板使用说明&amp;基础参数'!$E$24),IF(I557="EQ",IF($C$1="预估功能点",'模板使用说明&amp;基础参数'!$E$18,'模板使用说明&amp;基础参数'!$E$25),"")))))</f>
        <v/>
      </c>
      <c r="K557" s="95"/>
      <c r="L557" s="95"/>
      <c r="M557" s="96" t="str">
        <f>IF(J557="","",IF(K557="高",IF(L557="删除",J557*'模板使用说明&amp;基础参数'!$E$4*'模板使用说明&amp;基础参数'!$E$11,IF(L557="修改",J557*'模板使用说明&amp;基础参数'!$E$4*'模板使用说明&amp;基础参数'!$E$10,J557*'模板使用说明&amp;基础参数'!$E$4*'模板使用说明&amp;基础参数'!$E$9)),IF(K557="中",IF(L557="删除",J557*'模板使用说明&amp;基础参数'!$E$5*'模板使用说明&amp;基础参数'!$E$11,IF(L557="修改",J557*'模板使用说明&amp;基础参数'!$E$5*'模板使用说明&amp;基础参数'!$E$10,J557*'模板使用说明&amp;基础参数'!$E$5*'模板使用说明&amp;基础参数'!$E$9)),IF(L557="删除",J557*'模板使用说明&amp;基础参数'!$E$6*'模板使用说明&amp;基础参数'!$E$11,IF(L557="修改",J557*'模板使用说明&amp;基础参数'!$E$6*'模板使用说明&amp;基础参数'!$E$10,J557*'模板使用说明&amp;基础参数'!$E$6*'模板使用说明&amp;基础参数'!$E$9)))))</f>
        <v/>
      </c>
      <c r="N557" s="97"/>
    </row>
    <row r="558" customHeight="1" spans="1:14">
      <c r="A558" s="91">
        <f t="shared" si="8"/>
        <v>553</v>
      </c>
      <c r="B558" s="92"/>
      <c r="C558" s="92"/>
      <c r="D558" s="92"/>
      <c r="E558" s="92"/>
      <c r="F558" s="93"/>
      <c r="G558" s="93"/>
      <c r="H558" s="93"/>
      <c r="I558" s="91"/>
      <c r="J558" s="11" t="str">
        <f>IF(I558="ILF",IF($C$1="预估功能点",'模板使用说明&amp;基础参数'!$E$14,'模板使用说明&amp;基础参数'!$E$21),IF(I558="EIF",IF($C$1="预估功能点",'模板使用说明&amp;基础参数'!$E$15,'模板使用说明&amp;基础参数'!$E$22),IF(I558="EI",IF($C$1="预估功能点",'模板使用说明&amp;基础参数'!$E$16,'模板使用说明&amp;基础参数'!$E$23),IF(I558="EO",IF($C$1="预估功能点",'模板使用说明&amp;基础参数'!$E$17,'模板使用说明&amp;基础参数'!$E$24),IF(I558="EQ",IF($C$1="预估功能点",'模板使用说明&amp;基础参数'!$E$18,'模板使用说明&amp;基础参数'!$E$25),"")))))</f>
        <v/>
      </c>
      <c r="K558" s="95"/>
      <c r="L558" s="95"/>
      <c r="M558" s="96" t="str">
        <f>IF(J558="","",IF(K558="高",IF(L558="删除",J558*'模板使用说明&amp;基础参数'!$E$4*'模板使用说明&amp;基础参数'!$E$11,IF(L558="修改",J558*'模板使用说明&amp;基础参数'!$E$4*'模板使用说明&amp;基础参数'!$E$10,J558*'模板使用说明&amp;基础参数'!$E$4*'模板使用说明&amp;基础参数'!$E$9)),IF(K558="中",IF(L558="删除",J558*'模板使用说明&amp;基础参数'!$E$5*'模板使用说明&amp;基础参数'!$E$11,IF(L558="修改",J558*'模板使用说明&amp;基础参数'!$E$5*'模板使用说明&amp;基础参数'!$E$10,J558*'模板使用说明&amp;基础参数'!$E$5*'模板使用说明&amp;基础参数'!$E$9)),IF(L558="删除",J558*'模板使用说明&amp;基础参数'!$E$6*'模板使用说明&amp;基础参数'!$E$11,IF(L558="修改",J558*'模板使用说明&amp;基础参数'!$E$6*'模板使用说明&amp;基础参数'!$E$10,J558*'模板使用说明&amp;基础参数'!$E$6*'模板使用说明&amp;基础参数'!$E$9)))))</f>
        <v/>
      </c>
      <c r="N558" s="97"/>
    </row>
    <row r="559" customHeight="1" spans="1:14">
      <c r="A559" s="91">
        <f t="shared" si="8"/>
        <v>554</v>
      </c>
      <c r="B559" s="92"/>
      <c r="C559" s="92"/>
      <c r="D559" s="92"/>
      <c r="E559" s="92"/>
      <c r="F559" s="93"/>
      <c r="G559" s="93"/>
      <c r="H559" s="93"/>
      <c r="I559" s="91"/>
      <c r="J559" s="11" t="str">
        <f>IF(I559="ILF",IF($C$1="预估功能点",'模板使用说明&amp;基础参数'!$E$14,'模板使用说明&amp;基础参数'!$E$21),IF(I559="EIF",IF($C$1="预估功能点",'模板使用说明&amp;基础参数'!$E$15,'模板使用说明&amp;基础参数'!$E$22),IF(I559="EI",IF($C$1="预估功能点",'模板使用说明&amp;基础参数'!$E$16,'模板使用说明&amp;基础参数'!$E$23),IF(I559="EO",IF($C$1="预估功能点",'模板使用说明&amp;基础参数'!$E$17,'模板使用说明&amp;基础参数'!$E$24),IF(I559="EQ",IF($C$1="预估功能点",'模板使用说明&amp;基础参数'!$E$18,'模板使用说明&amp;基础参数'!$E$25),"")))))</f>
        <v/>
      </c>
      <c r="K559" s="95"/>
      <c r="L559" s="95"/>
      <c r="M559" s="96" t="str">
        <f>IF(J559="","",IF(K559="高",IF(L559="删除",J559*'模板使用说明&amp;基础参数'!$E$4*'模板使用说明&amp;基础参数'!$E$11,IF(L559="修改",J559*'模板使用说明&amp;基础参数'!$E$4*'模板使用说明&amp;基础参数'!$E$10,J559*'模板使用说明&amp;基础参数'!$E$4*'模板使用说明&amp;基础参数'!$E$9)),IF(K559="中",IF(L559="删除",J559*'模板使用说明&amp;基础参数'!$E$5*'模板使用说明&amp;基础参数'!$E$11,IF(L559="修改",J559*'模板使用说明&amp;基础参数'!$E$5*'模板使用说明&amp;基础参数'!$E$10,J559*'模板使用说明&amp;基础参数'!$E$5*'模板使用说明&amp;基础参数'!$E$9)),IF(L559="删除",J559*'模板使用说明&amp;基础参数'!$E$6*'模板使用说明&amp;基础参数'!$E$11,IF(L559="修改",J559*'模板使用说明&amp;基础参数'!$E$6*'模板使用说明&amp;基础参数'!$E$10,J559*'模板使用说明&amp;基础参数'!$E$6*'模板使用说明&amp;基础参数'!$E$9)))))</f>
        <v/>
      </c>
      <c r="N559" s="97"/>
    </row>
    <row r="560" customHeight="1" spans="1:14">
      <c r="A560" s="91">
        <f t="shared" si="8"/>
        <v>555</v>
      </c>
      <c r="B560" s="92"/>
      <c r="C560" s="92"/>
      <c r="D560" s="92"/>
      <c r="E560" s="92"/>
      <c r="F560" s="93"/>
      <c r="G560" s="93"/>
      <c r="H560" s="93"/>
      <c r="I560" s="91"/>
      <c r="J560" s="11" t="str">
        <f>IF(I560="ILF",IF($C$1="预估功能点",'模板使用说明&amp;基础参数'!$E$14,'模板使用说明&amp;基础参数'!$E$21),IF(I560="EIF",IF($C$1="预估功能点",'模板使用说明&amp;基础参数'!$E$15,'模板使用说明&amp;基础参数'!$E$22),IF(I560="EI",IF($C$1="预估功能点",'模板使用说明&amp;基础参数'!$E$16,'模板使用说明&amp;基础参数'!$E$23),IF(I560="EO",IF($C$1="预估功能点",'模板使用说明&amp;基础参数'!$E$17,'模板使用说明&amp;基础参数'!$E$24),IF(I560="EQ",IF($C$1="预估功能点",'模板使用说明&amp;基础参数'!$E$18,'模板使用说明&amp;基础参数'!$E$25),"")))))</f>
        <v/>
      </c>
      <c r="K560" s="95"/>
      <c r="L560" s="95"/>
      <c r="M560" s="96" t="str">
        <f>IF(J560="","",IF(K560="高",IF(L560="删除",J560*'模板使用说明&amp;基础参数'!$E$4*'模板使用说明&amp;基础参数'!$E$11,IF(L560="修改",J560*'模板使用说明&amp;基础参数'!$E$4*'模板使用说明&amp;基础参数'!$E$10,J560*'模板使用说明&amp;基础参数'!$E$4*'模板使用说明&amp;基础参数'!$E$9)),IF(K560="中",IF(L560="删除",J560*'模板使用说明&amp;基础参数'!$E$5*'模板使用说明&amp;基础参数'!$E$11,IF(L560="修改",J560*'模板使用说明&amp;基础参数'!$E$5*'模板使用说明&amp;基础参数'!$E$10,J560*'模板使用说明&amp;基础参数'!$E$5*'模板使用说明&amp;基础参数'!$E$9)),IF(L560="删除",J560*'模板使用说明&amp;基础参数'!$E$6*'模板使用说明&amp;基础参数'!$E$11,IF(L560="修改",J560*'模板使用说明&amp;基础参数'!$E$6*'模板使用说明&amp;基础参数'!$E$10,J560*'模板使用说明&amp;基础参数'!$E$6*'模板使用说明&amp;基础参数'!$E$9)))))</f>
        <v/>
      </c>
      <c r="N560" s="97"/>
    </row>
    <row r="561" customHeight="1" spans="1:14">
      <c r="A561" s="91">
        <f t="shared" si="8"/>
        <v>556</v>
      </c>
      <c r="B561" s="92"/>
      <c r="C561" s="92"/>
      <c r="D561" s="92"/>
      <c r="E561" s="92"/>
      <c r="F561" s="93"/>
      <c r="G561" s="93"/>
      <c r="H561" s="93"/>
      <c r="I561" s="91"/>
      <c r="J561" s="11" t="str">
        <f>IF(I561="ILF",IF($C$1="预估功能点",'模板使用说明&amp;基础参数'!$E$14,'模板使用说明&amp;基础参数'!$E$21),IF(I561="EIF",IF($C$1="预估功能点",'模板使用说明&amp;基础参数'!$E$15,'模板使用说明&amp;基础参数'!$E$22),IF(I561="EI",IF($C$1="预估功能点",'模板使用说明&amp;基础参数'!$E$16,'模板使用说明&amp;基础参数'!$E$23),IF(I561="EO",IF($C$1="预估功能点",'模板使用说明&amp;基础参数'!$E$17,'模板使用说明&amp;基础参数'!$E$24),IF(I561="EQ",IF($C$1="预估功能点",'模板使用说明&amp;基础参数'!$E$18,'模板使用说明&amp;基础参数'!$E$25),"")))))</f>
        <v/>
      </c>
      <c r="K561" s="95"/>
      <c r="L561" s="95"/>
      <c r="M561" s="96" t="str">
        <f>IF(J561="","",IF(K561="高",IF(L561="删除",J561*'模板使用说明&amp;基础参数'!$E$4*'模板使用说明&amp;基础参数'!$E$11,IF(L561="修改",J561*'模板使用说明&amp;基础参数'!$E$4*'模板使用说明&amp;基础参数'!$E$10,J561*'模板使用说明&amp;基础参数'!$E$4*'模板使用说明&amp;基础参数'!$E$9)),IF(K561="中",IF(L561="删除",J561*'模板使用说明&amp;基础参数'!$E$5*'模板使用说明&amp;基础参数'!$E$11,IF(L561="修改",J561*'模板使用说明&amp;基础参数'!$E$5*'模板使用说明&amp;基础参数'!$E$10,J561*'模板使用说明&amp;基础参数'!$E$5*'模板使用说明&amp;基础参数'!$E$9)),IF(L561="删除",J561*'模板使用说明&amp;基础参数'!$E$6*'模板使用说明&amp;基础参数'!$E$11,IF(L561="修改",J561*'模板使用说明&amp;基础参数'!$E$6*'模板使用说明&amp;基础参数'!$E$10,J561*'模板使用说明&amp;基础参数'!$E$6*'模板使用说明&amp;基础参数'!$E$9)))))</f>
        <v/>
      </c>
      <c r="N561" s="97"/>
    </row>
    <row r="562" customHeight="1" spans="1:14">
      <c r="A562" s="91">
        <f t="shared" si="8"/>
        <v>557</v>
      </c>
      <c r="B562" s="92"/>
      <c r="C562" s="92"/>
      <c r="D562" s="92"/>
      <c r="E562" s="92"/>
      <c r="F562" s="93"/>
      <c r="G562" s="93"/>
      <c r="H562" s="93"/>
      <c r="I562" s="91"/>
      <c r="J562" s="11" t="str">
        <f>IF(I562="ILF",IF($C$1="预估功能点",'模板使用说明&amp;基础参数'!$E$14,'模板使用说明&amp;基础参数'!$E$21),IF(I562="EIF",IF($C$1="预估功能点",'模板使用说明&amp;基础参数'!$E$15,'模板使用说明&amp;基础参数'!$E$22),IF(I562="EI",IF($C$1="预估功能点",'模板使用说明&amp;基础参数'!$E$16,'模板使用说明&amp;基础参数'!$E$23),IF(I562="EO",IF($C$1="预估功能点",'模板使用说明&amp;基础参数'!$E$17,'模板使用说明&amp;基础参数'!$E$24),IF(I562="EQ",IF($C$1="预估功能点",'模板使用说明&amp;基础参数'!$E$18,'模板使用说明&amp;基础参数'!$E$25),"")))))</f>
        <v/>
      </c>
      <c r="K562" s="95"/>
      <c r="L562" s="95"/>
      <c r="M562" s="96" t="str">
        <f>IF(J562="","",IF(K562="高",IF(L562="删除",J562*'模板使用说明&amp;基础参数'!$E$4*'模板使用说明&amp;基础参数'!$E$11,IF(L562="修改",J562*'模板使用说明&amp;基础参数'!$E$4*'模板使用说明&amp;基础参数'!$E$10,J562*'模板使用说明&amp;基础参数'!$E$4*'模板使用说明&amp;基础参数'!$E$9)),IF(K562="中",IF(L562="删除",J562*'模板使用说明&amp;基础参数'!$E$5*'模板使用说明&amp;基础参数'!$E$11,IF(L562="修改",J562*'模板使用说明&amp;基础参数'!$E$5*'模板使用说明&amp;基础参数'!$E$10,J562*'模板使用说明&amp;基础参数'!$E$5*'模板使用说明&amp;基础参数'!$E$9)),IF(L562="删除",J562*'模板使用说明&amp;基础参数'!$E$6*'模板使用说明&amp;基础参数'!$E$11,IF(L562="修改",J562*'模板使用说明&amp;基础参数'!$E$6*'模板使用说明&amp;基础参数'!$E$10,J562*'模板使用说明&amp;基础参数'!$E$6*'模板使用说明&amp;基础参数'!$E$9)))))</f>
        <v/>
      </c>
      <c r="N562" s="97"/>
    </row>
    <row r="563" customHeight="1" spans="1:14">
      <c r="A563" s="91">
        <f t="shared" si="8"/>
        <v>558</v>
      </c>
      <c r="B563" s="92"/>
      <c r="C563" s="92"/>
      <c r="D563" s="92"/>
      <c r="E563" s="92"/>
      <c r="F563" s="93"/>
      <c r="G563" s="93"/>
      <c r="H563" s="93"/>
      <c r="I563" s="91"/>
      <c r="J563" s="11" t="str">
        <f>IF(I563="ILF",IF($C$1="预估功能点",'模板使用说明&amp;基础参数'!$E$14,'模板使用说明&amp;基础参数'!$E$21),IF(I563="EIF",IF($C$1="预估功能点",'模板使用说明&amp;基础参数'!$E$15,'模板使用说明&amp;基础参数'!$E$22),IF(I563="EI",IF($C$1="预估功能点",'模板使用说明&amp;基础参数'!$E$16,'模板使用说明&amp;基础参数'!$E$23),IF(I563="EO",IF($C$1="预估功能点",'模板使用说明&amp;基础参数'!$E$17,'模板使用说明&amp;基础参数'!$E$24),IF(I563="EQ",IF($C$1="预估功能点",'模板使用说明&amp;基础参数'!$E$18,'模板使用说明&amp;基础参数'!$E$25),"")))))</f>
        <v/>
      </c>
      <c r="K563" s="95"/>
      <c r="L563" s="95"/>
      <c r="M563" s="96" t="str">
        <f>IF(J563="","",IF(K563="高",IF(L563="删除",J563*'模板使用说明&amp;基础参数'!$E$4*'模板使用说明&amp;基础参数'!$E$11,IF(L563="修改",J563*'模板使用说明&amp;基础参数'!$E$4*'模板使用说明&amp;基础参数'!$E$10,J563*'模板使用说明&amp;基础参数'!$E$4*'模板使用说明&amp;基础参数'!$E$9)),IF(K563="中",IF(L563="删除",J563*'模板使用说明&amp;基础参数'!$E$5*'模板使用说明&amp;基础参数'!$E$11,IF(L563="修改",J563*'模板使用说明&amp;基础参数'!$E$5*'模板使用说明&amp;基础参数'!$E$10,J563*'模板使用说明&amp;基础参数'!$E$5*'模板使用说明&amp;基础参数'!$E$9)),IF(L563="删除",J563*'模板使用说明&amp;基础参数'!$E$6*'模板使用说明&amp;基础参数'!$E$11,IF(L563="修改",J563*'模板使用说明&amp;基础参数'!$E$6*'模板使用说明&amp;基础参数'!$E$10,J563*'模板使用说明&amp;基础参数'!$E$6*'模板使用说明&amp;基础参数'!$E$9)))))</f>
        <v/>
      </c>
      <c r="N563" s="97"/>
    </row>
    <row r="564" customHeight="1" spans="1:14">
      <c r="A564" s="91">
        <f t="shared" si="8"/>
        <v>559</v>
      </c>
      <c r="B564" s="92"/>
      <c r="C564" s="92"/>
      <c r="D564" s="92"/>
      <c r="E564" s="92"/>
      <c r="F564" s="93"/>
      <c r="G564" s="93"/>
      <c r="H564" s="93"/>
      <c r="I564" s="91"/>
      <c r="J564" s="11" t="str">
        <f>IF(I564="ILF",IF($C$1="预估功能点",'模板使用说明&amp;基础参数'!$E$14,'模板使用说明&amp;基础参数'!$E$21),IF(I564="EIF",IF($C$1="预估功能点",'模板使用说明&amp;基础参数'!$E$15,'模板使用说明&amp;基础参数'!$E$22),IF(I564="EI",IF($C$1="预估功能点",'模板使用说明&amp;基础参数'!$E$16,'模板使用说明&amp;基础参数'!$E$23),IF(I564="EO",IF($C$1="预估功能点",'模板使用说明&amp;基础参数'!$E$17,'模板使用说明&amp;基础参数'!$E$24),IF(I564="EQ",IF($C$1="预估功能点",'模板使用说明&amp;基础参数'!$E$18,'模板使用说明&amp;基础参数'!$E$25),"")))))</f>
        <v/>
      </c>
      <c r="K564" s="95"/>
      <c r="L564" s="95"/>
      <c r="M564" s="96" t="str">
        <f>IF(J564="","",IF(K564="高",IF(L564="删除",J564*'模板使用说明&amp;基础参数'!$E$4*'模板使用说明&amp;基础参数'!$E$11,IF(L564="修改",J564*'模板使用说明&amp;基础参数'!$E$4*'模板使用说明&amp;基础参数'!$E$10,J564*'模板使用说明&amp;基础参数'!$E$4*'模板使用说明&amp;基础参数'!$E$9)),IF(K564="中",IF(L564="删除",J564*'模板使用说明&amp;基础参数'!$E$5*'模板使用说明&amp;基础参数'!$E$11,IF(L564="修改",J564*'模板使用说明&amp;基础参数'!$E$5*'模板使用说明&amp;基础参数'!$E$10,J564*'模板使用说明&amp;基础参数'!$E$5*'模板使用说明&amp;基础参数'!$E$9)),IF(L564="删除",J564*'模板使用说明&amp;基础参数'!$E$6*'模板使用说明&amp;基础参数'!$E$11,IF(L564="修改",J564*'模板使用说明&amp;基础参数'!$E$6*'模板使用说明&amp;基础参数'!$E$10,J564*'模板使用说明&amp;基础参数'!$E$6*'模板使用说明&amp;基础参数'!$E$9)))))</f>
        <v/>
      </c>
      <c r="N564" s="97"/>
    </row>
    <row r="565" customHeight="1" spans="1:14">
      <c r="A565" s="91">
        <f t="shared" si="8"/>
        <v>560</v>
      </c>
      <c r="B565" s="92"/>
      <c r="C565" s="92"/>
      <c r="D565" s="92"/>
      <c r="E565" s="92"/>
      <c r="F565" s="93"/>
      <c r="G565" s="93"/>
      <c r="H565" s="93"/>
      <c r="I565" s="91"/>
      <c r="J565" s="11" t="str">
        <f>IF(I565="ILF",IF($C$1="预估功能点",'模板使用说明&amp;基础参数'!$E$14,'模板使用说明&amp;基础参数'!$E$21),IF(I565="EIF",IF($C$1="预估功能点",'模板使用说明&amp;基础参数'!$E$15,'模板使用说明&amp;基础参数'!$E$22),IF(I565="EI",IF($C$1="预估功能点",'模板使用说明&amp;基础参数'!$E$16,'模板使用说明&amp;基础参数'!$E$23),IF(I565="EO",IF($C$1="预估功能点",'模板使用说明&amp;基础参数'!$E$17,'模板使用说明&amp;基础参数'!$E$24),IF(I565="EQ",IF($C$1="预估功能点",'模板使用说明&amp;基础参数'!$E$18,'模板使用说明&amp;基础参数'!$E$25),"")))))</f>
        <v/>
      </c>
      <c r="K565" s="95"/>
      <c r="L565" s="95"/>
      <c r="M565" s="96" t="str">
        <f>IF(J565="","",IF(K565="高",IF(L565="删除",J565*'模板使用说明&amp;基础参数'!$E$4*'模板使用说明&amp;基础参数'!$E$11,IF(L565="修改",J565*'模板使用说明&amp;基础参数'!$E$4*'模板使用说明&amp;基础参数'!$E$10,J565*'模板使用说明&amp;基础参数'!$E$4*'模板使用说明&amp;基础参数'!$E$9)),IF(K565="中",IF(L565="删除",J565*'模板使用说明&amp;基础参数'!$E$5*'模板使用说明&amp;基础参数'!$E$11,IF(L565="修改",J565*'模板使用说明&amp;基础参数'!$E$5*'模板使用说明&amp;基础参数'!$E$10,J565*'模板使用说明&amp;基础参数'!$E$5*'模板使用说明&amp;基础参数'!$E$9)),IF(L565="删除",J565*'模板使用说明&amp;基础参数'!$E$6*'模板使用说明&amp;基础参数'!$E$11,IF(L565="修改",J565*'模板使用说明&amp;基础参数'!$E$6*'模板使用说明&amp;基础参数'!$E$10,J565*'模板使用说明&amp;基础参数'!$E$6*'模板使用说明&amp;基础参数'!$E$9)))))</f>
        <v/>
      </c>
      <c r="N565" s="97"/>
    </row>
    <row r="566" customHeight="1" spans="1:14">
      <c r="A566" s="91">
        <f t="shared" si="8"/>
        <v>561</v>
      </c>
      <c r="B566" s="92"/>
      <c r="C566" s="92"/>
      <c r="D566" s="92"/>
      <c r="E566" s="92"/>
      <c r="F566" s="93"/>
      <c r="G566" s="93"/>
      <c r="H566" s="93"/>
      <c r="I566" s="91"/>
      <c r="J566" s="11" t="str">
        <f>IF(I566="ILF",IF($C$1="预估功能点",'模板使用说明&amp;基础参数'!$E$14,'模板使用说明&amp;基础参数'!$E$21),IF(I566="EIF",IF($C$1="预估功能点",'模板使用说明&amp;基础参数'!$E$15,'模板使用说明&amp;基础参数'!$E$22),IF(I566="EI",IF($C$1="预估功能点",'模板使用说明&amp;基础参数'!$E$16,'模板使用说明&amp;基础参数'!$E$23),IF(I566="EO",IF($C$1="预估功能点",'模板使用说明&amp;基础参数'!$E$17,'模板使用说明&amp;基础参数'!$E$24),IF(I566="EQ",IF($C$1="预估功能点",'模板使用说明&amp;基础参数'!$E$18,'模板使用说明&amp;基础参数'!$E$25),"")))))</f>
        <v/>
      </c>
      <c r="K566" s="95"/>
      <c r="L566" s="95"/>
      <c r="M566" s="96" t="str">
        <f>IF(J566="","",IF(K566="高",IF(L566="删除",J566*'模板使用说明&amp;基础参数'!$E$4*'模板使用说明&amp;基础参数'!$E$11,IF(L566="修改",J566*'模板使用说明&amp;基础参数'!$E$4*'模板使用说明&amp;基础参数'!$E$10,J566*'模板使用说明&amp;基础参数'!$E$4*'模板使用说明&amp;基础参数'!$E$9)),IF(K566="中",IF(L566="删除",J566*'模板使用说明&amp;基础参数'!$E$5*'模板使用说明&amp;基础参数'!$E$11,IF(L566="修改",J566*'模板使用说明&amp;基础参数'!$E$5*'模板使用说明&amp;基础参数'!$E$10,J566*'模板使用说明&amp;基础参数'!$E$5*'模板使用说明&amp;基础参数'!$E$9)),IF(L566="删除",J566*'模板使用说明&amp;基础参数'!$E$6*'模板使用说明&amp;基础参数'!$E$11,IF(L566="修改",J566*'模板使用说明&amp;基础参数'!$E$6*'模板使用说明&amp;基础参数'!$E$10,J566*'模板使用说明&amp;基础参数'!$E$6*'模板使用说明&amp;基础参数'!$E$9)))))</f>
        <v/>
      </c>
      <c r="N566" s="97"/>
    </row>
    <row r="567" customHeight="1" spans="1:14">
      <c r="A567" s="91">
        <f t="shared" si="8"/>
        <v>562</v>
      </c>
      <c r="B567" s="92"/>
      <c r="C567" s="92"/>
      <c r="D567" s="92"/>
      <c r="E567" s="92"/>
      <c r="F567" s="93"/>
      <c r="G567" s="93"/>
      <c r="H567" s="93"/>
      <c r="I567" s="91"/>
      <c r="J567" s="11" t="str">
        <f>IF(I567="ILF",IF($C$1="预估功能点",'模板使用说明&amp;基础参数'!$E$14,'模板使用说明&amp;基础参数'!$E$21),IF(I567="EIF",IF($C$1="预估功能点",'模板使用说明&amp;基础参数'!$E$15,'模板使用说明&amp;基础参数'!$E$22),IF(I567="EI",IF($C$1="预估功能点",'模板使用说明&amp;基础参数'!$E$16,'模板使用说明&amp;基础参数'!$E$23),IF(I567="EO",IF($C$1="预估功能点",'模板使用说明&amp;基础参数'!$E$17,'模板使用说明&amp;基础参数'!$E$24),IF(I567="EQ",IF($C$1="预估功能点",'模板使用说明&amp;基础参数'!$E$18,'模板使用说明&amp;基础参数'!$E$25),"")))))</f>
        <v/>
      </c>
      <c r="K567" s="95"/>
      <c r="L567" s="95"/>
      <c r="M567" s="96" t="str">
        <f>IF(J567="","",IF(K567="高",IF(L567="删除",J567*'模板使用说明&amp;基础参数'!$E$4*'模板使用说明&amp;基础参数'!$E$11,IF(L567="修改",J567*'模板使用说明&amp;基础参数'!$E$4*'模板使用说明&amp;基础参数'!$E$10,J567*'模板使用说明&amp;基础参数'!$E$4*'模板使用说明&amp;基础参数'!$E$9)),IF(K567="中",IF(L567="删除",J567*'模板使用说明&amp;基础参数'!$E$5*'模板使用说明&amp;基础参数'!$E$11,IF(L567="修改",J567*'模板使用说明&amp;基础参数'!$E$5*'模板使用说明&amp;基础参数'!$E$10,J567*'模板使用说明&amp;基础参数'!$E$5*'模板使用说明&amp;基础参数'!$E$9)),IF(L567="删除",J567*'模板使用说明&amp;基础参数'!$E$6*'模板使用说明&amp;基础参数'!$E$11,IF(L567="修改",J567*'模板使用说明&amp;基础参数'!$E$6*'模板使用说明&amp;基础参数'!$E$10,J567*'模板使用说明&amp;基础参数'!$E$6*'模板使用说明&amp;基础参数'!$E$9)))))</f>
        <v/>
      </c>
      <c r="N567" s="97"/>
    </row>
    <row r="568" customHeight="1" spans="1:14">
      <c r="A568" s="91">
        <f t="shared" si="8"/>
        <v>563</v>
      </c>
      <c r="B568" s="92"/>
      <c r="C568" s="92"/>
      <c r="D568" s="92"/>
      <c r="E568" s="92"/>
      <c r="F568" s="93"/>
      <c r="G568" s="93"/>
      <c r="H568" s="93"/>
      <c r="I568" s="91"/>
      <c r="J568" s="11" t="str">
        <f>IF(I568="ILF",IF($C$1="预估功能点",'模板使用说明&amp;基础参数'!$E$14,'模板使用说明&amp;基础参数'!$E$21),IF(I568="EIF",IF($C$1="预估功能点",'模板使用说明&amp;基础参数'!$E$15,'模板使用说明&amp;基础参数'!$E$22),IF(I568="EI",IF($C$1="预估功能点",'模板使用说明&amp;基础参数'!$E$16,'模板使用说明&amp;基础参数'!$E$23),IF(I568="EO",IF($C$1="预估功能点",'模板使用说明&amp;基础参数'!$E$17,'模板使用说明&amp;基础参数'!$E$24),IF(I568="EQ",IF($C$1="预估功能点",'模板使用说明&amp;基础参数'!$E$18,'模板使用说明&amp;基础参数'!$E$25),"")))))</f>
        <v/>
      </c>
      <c r="K568" s="95"/>
      <c r="L568" s="95"/>
      <c r="M568" s="96" t="str">
        <f>IF(J568="","",IF(K568="高",IF(L568="删除",J568*'模板使用说明&amp;基础参数'!$E$4*'模板使用说明&amp;基础参数'!$E$11,IF(L568="修改",J568*'模板使用说明&amp;基础参数'!$E$4*'模板使用说明&amp;基础参数'!$E$10,J568*'模板使用说明&amp;基础参数'!$E$4*'模板使用说明&amp;基础参数'!$E$9)),IF(K568="中",IF(L568="删除",J568*'模板使用说明&amp;基础参数'!$E$5*'模板使用说明&amp;基础参数'!$E$11,IF(L568="修改",J568*'模板使用说明&amp;基础参数'!$E$5*'模板使用说明&amp;基础参数'!$E$10,J568*'模板使用说明&amp;基础参数'!$E$5*'模板使用说明&amp;基础参数'!$E$9)),IF(L568="删除",J568*'模板使用说明&amp;基础参数'!$E$6*'模板使用说明&amp;基础参数'!$E$11,IF(L568="修改",J568*'模板使用说明&amp;基础参数'!$E$6*'模板使用说明&amp;基础参数'!$E$10,J568*'模板使用说明&amp;基础参数'!$E$6*'模板使用说明&amp;基础参数'!$E$9)))))</f>
        <v/>
      </c>
      <c r="N568" s="97"/>
    </row>
    <row r="569" customHeight="1" spans="1:14">
      <c r="A569" s="91">
        <f t="shared" si="8"/>
        <v>564</v>
      </c>
      <c r="B569" s="92"/>
      <c r="C569" s="92"/>
      <c r="D569" s="92"/>
      <c r="E569" s="92"/>
      <c r="F569" s="93"/>
      <c r="G569" s="93"/>
      <c r="H569" s="93"/>
      <c r="I569" s="91"/>
      <c r="J569" s="11" t="str">
        <f>IF(I569="ILF",IF($C$1="预估功能点",'模板使用说明&amp;基础参数'!$E$14,'模板使用说明&amp;基础参数'!$E$21),IF(I569="EIF",IF($C$1="预估功能点",'模板使用说明&amp;基础参数'!$E$15,'模板使用说明&amp;基础参数'!$E$22),IF(I569="EI",IF($C$1="预估功能点",'模板使用说明&amp;基础参数'!$E$16,'模板使用说明&amp;基础参数'!$E$23),IF(I569="EO",IF($C$1="预估功能点",'模板使用说明&amp;基础参数'!$E$17,'模板使用说明&amp;基础参数'!$E$24),IF(I569="EQ",IF($C$1="预估功能点",'模板使用说明&amp;基础参数'!$E$18,'模板使用说明&amp;基础参数'!$E$25),"")))))</f>
        <v/>
      </c>
      <c r="K569" s="95"/>
      <c r="L569" s="95"/>
      <c r="M569" s="96" t="str">
        <f>IF(J569="","",IF(K569="高",IF(L569="删除",J569*'模板使用说明&amp;基础参数'!$E$4*'模板使用说明&amp;基础参数'!$E$11,IF(L569="修改",J569*'模板使用说明&amp;基础参数'!$E$4*'模板使用说明&amp;基础参数'!$E$10,J569*'模板使用说明&amp;基础参数'!$E$4*'模板使用说明&amp;基础参数'!$E$9)),IF(K569="中",IF(L569="删除",J569*'模板使用说明&amp;基础参数'!$E$5*'模板使用说明&amp;基础参数'!$E$11,IF(L569="修改",J569*'模板使用说明&amp;基础参数'!$E$5*'模板使用说明&amp;基础参数'!$E$10,J569*'模板使用说明&amp;基础参数'!$E$5*'模板使用说明&amp;基础参数'!$E$9)),IF(L569="删除",J569*'模板使用说明&amp;基础参数'!$E$6*'模板使用说明&amp;基础参数'!$E$11,IF(L569="修改",J569*'模板使用说明&amp;基础参数'!$E$6*'模板使用说明&amp;基础参数'!$E$10,J569*'模板使用说明&amp;基础参数'!$E$6*'模板使用说明&amp;基础参数'!$E$9)))))</f>
        <v/>
      </c>
      <c r="N569" s="97"/>
    </row>
    <row r="570" customHeight="1" spans="1:14">
      <c r="A570" s="91">
        <f t="shared" si="8"/>
        <v>565</v>
      </c>
      <c r="B570" s="92"/>
      <c r="C570" s="92"/>
      <c r="D570" s="92"/>
      <c r="E570" s="92"/>
      <c r="F570" s="93"/>
      <c r="G570" s="93"/>
      <c r="H570" s="93"/>
      <c r="I570" s="91"/>
      <c r="J570" s="11" t="str">
        <f>IF(I570="ILF",IF($C$1="预估功能点",'模板使用说明&amp;基础参数'!$E$14,'模板使用说明&amp;基础参数'!$E$21),IF(I570="EIF",IF($C$1="预估功能点",'模板使用说明&amp;基础参数'!$E$15,'模板使用说明&amp;基础参数'!$E$22),IF(I570="EI",IF($C$1="预估功能点",'模板使用说明&amp;基础参数'!$E$16,'模板使用说明&amp;基础参数'!$E$23),IF(I570="EO",IF($C$1="预估功能点",'模板使用说明&amp;基础参数'!$E$17,'模板使用说明&amp;基础参数'!$E$24),IF(I570="EQ",IF($C$1="预估功能点",'模板使用说明&amp;基础参数'!$E$18,'模板使用说明&amp;基础参数'!$E$25),"")))))</f>
        <v/>
      </c>
      <c r="K570" s="95"/>
      <c r="L570" s="95"/>
      <c r="M570" s="96" t="str">
        <f>IF(J570="","",IF(K570="高",IF(L570="删除",J570*'模板使用说明&amp;基础参数'!$E$4*'模板使用说明&amp;基础参数'!$E$11,IF(L570="修改",J570*'模板使用说明&amp;基础参数'!$E$4*'模板使用说明&amp;基础参数'!$E$10,J570*'模板使用说明&amp;基础参数'!$E$4*'模板使用说明&amp;基础参数'!$E$9)),IF(K570="中",IF(L570="删除",J570*'模板使用说明&amp;基础参数'!$E$5*'模板使用说明&amp;基础参数'!$E$11,IF(L570="修改",J570*'模板使用说明&amp;基础参数'!$E$5*'模板使用说明&amp;基础参数'!$E$10,J570*'模板使用说明&amp;基础参数'!$E$5*'模板使用说明&amp;基础参数'!$E$9)),IF(L570="删除",J570*'模板使用说明&amp;基础参数'!$E$6*'模板使用说明&amp;基础参数'!$E$11,IF(L570="修改",J570*'模板使用说明&amp;基础参数'!$E$6*'模板使用说明&amp;基础参数'!$E$10,J570*'模板使用说明&amp;基础参数'!$E$6*'模板使用说明&amp;基础参数'!$E$9)))))</f>
        <v/>
      </c>
      <c r="N570" s="97"/>
    </row>
    <row r="571" customHeight="1" spans="1:14">
      <c r="A571" s="91">
        <f t="shared" si="8"/>
        <v>566</v>
      </c>
      <c r="B571" s="92"/>
      <c r="C571" s="92"/>
      <c r="D571" s="92"/>
      <c r="E571" s="92"/>
      <c r="F571" s="93"/>
      <c r="G571" s="93"/>
      <c r="H571" s="93"/>
      <c r="I571" s="91"/>
      <c r="J571" s="11" t="str">
        <f>IF(I571="ILF",IF($C$1="预估功能点",'模板使用说明&amp;基础参数'!$E$14,'模板使用说明&amp;基础参数'!$E$21),IF(I571="EIF",IF($C$1="预估功能点",'模板使用说明&amp;基础参数'!$E$15,'模板使用说明&amp;基础参数'!$E$22),IF(I571="EI",IF($C$1="预估功能点",'模板使用说明&amp;基础参数'!$E$16,'模板使用说明&amp;基础参数'!$E$23),IF(I571="EO",IF($C$1="预估功能点",'模板使用说明&amp;基础参数'!$E$17,'模板使用说明&amp;基础参数'!$E$24),IF(I571="EQ",IF($C$1="预估功能点",'模板使用说明&amp;基础参数'!$E$18,'模板使用说明&amp;基础参数'!$E$25),"")))))</f>
        <v/>
      </c>
      <c r="K571" s="95"/>
      <c r="L571" s="95"/>
      <c r="M571" s="96" t="str">
        <f>IF(J571="","",IF(K571="高",IF(L571="删除",J571*'模板使用说明&amp;基础参数'!$E$4*'模板使用说明&amp;基础参数'!$E$11,IF(L571="修改",J571*'模板使用说明&amp;基础参数'!$E$4*'模板使用说明&amp;基础参数'!$E$10,J571*'模板使用说明&amp;基础参数'!$E$4*'模板使用说明&amp;基础参数'!$E$9)),IF(K571="中",IF(L571="删除",J571*'模板使用说明&amp;基础参数'!$E$5*'模板使用说明&amp;基础参数'!$E$11,IF(L571="修改",J571*'模板使用说明&amp;基础参数'!$E$5*'模板使用说明&amp;基础参数'!$E$10,J571*'模板使用说明&amp;基础参数'!$E$5*'模板使用说明&amp;基础参数'!$E$9)),IF(L571="删除",J571*'模板使用说明&amp;基础参数'!$E$6*'模板使用说明&amp;基础参数'!$E$11,IF(L571="修改",J571*'模板使用说明&amp;基础参数'!$E$6*'模板使用说明&amp;基础参数'!$E$10,J571*'模板使用说明&amp;基础参数'!$E$6*'模板使用说明&amp;基础参数'!$E$9)))))</f>
        <v/>
      </c>
      <c r="N571" s="97"/>
    </row>
    <row r="572" customHeight="1" spans="1:14">
      <c r="A572" s="91">
        <f t="shared" si="8"/>
        <v>567</v>
      </c>
      <c r="B572" s="92"/>
      <c r="C572" s="92"/>
      <c r="D572" s="92"/>
      <c r="E572" s="92"/>
      <c r="F572" s="93"/>
      <c r="G572" s="93"/>
      <c r="H572" s="93"/>
      <c r="I572" s="91"/>
      <c r="J572" s="11" t="str">
        <f>IF(I572="ILF",IF($C$1="预估功能点",'模板使用说明&amp;基础参数'!$E$14,'模板使用说明&amp;基础参数'!$E$21),IF(I572="EIF",IF($C$1="预估功能点",'模板使用说明&amp;基础参数'!$E$15,'模板使用说明&amp;基础参数'!$E$22),IF(I572="EI",IF($C$1="预估功能点",'模板使用说明&amp;基础参数'!$E$16,'模板使用说明&amp;基础参数'!$E$23),IF(I572="EO",IF($C$1="预估功能点",'模板使用说明&amp;基础参数'!$E$17,'模板使用说明&amp;基础参数'!$E$24),IF(I572="EQ",IF($C$1="预估功能点",'模板使用说明&amp;基础参数'!$E$18,'模板使用说明&amp;基础参数'!$E$25),"")))))</f>
        <v/>
      </c>
      <c r="K572" s="95"/>
      <c r="L572" s="95"/>
      <c r="M572" s="96" t="str">
        <f>IF(J572="","",IF(K572="高",IF(L572="删除",J572*'模板使用说明&amp;基础参数'!$E$4*'模板使用说明&amp;基础参数'!$E$11,IF(L572="修改",J572*'模板使用说明&amp;基础参数'!$E$4*'模板使用说明&amp;基础参数'!$E$10,J572*'模板使用说明&amp;基础参数'!$E$4*'模板使用说明&amp;基础参数'!$E$9)),IF(K572="中",IF(L572="删除",J572*'模板使用说明&amp;基础参数'!$E$5*'模板使用说明&amp;基础参数'!$E$11,IF(L572="修改",J572*'模板使用说明&amp;基础参数'!$E$5*'模板使用说明&amp;基础参数'!$E$10,J572*'模板使用说明&amp;基础参数'!$E$5*'模板使用说明&amp;基础参数'!$E$9)),IF(L572="删除",J572*'模板使用说明&amp;基础参数'!$E$6*'模板使用说明&amp;基础参数'!$E$11,IF(L572="修改",J572*'模板使用说明&amp;基础参数'!$E$6*'模板使用说明&amp;基础参数'!$E$10,J572*'模板使用说明&amp;基础参数'!$E$6*'模板使用说明&amp;基础参数'!$E$9)))))</f>
        <v/>
      </c>
      <c r="N572" s="97"/>
    </row>
    <row r="573" customHeight="1" spans="1:14">
      <c r="A573" s="91">
        <f t="shared" si="8"/>
        <v>568</v>
      </c>
      <c r="B573" s="92"/>
      <c r="C573" s="92"/>
      <c r="D573" s="92"/>
      <c r="E573" s="92"/>
      <c r="F573" s="93"/>
      <c r="G573" s="93"/>
      <c r="H573" s="93"/>
      <c r="I573" s="91"/>
      <c r="J573" s="11" t="str">
        <f>IF(I573="ILF",IF($C$1="预估功能点",'模板使用说明&amp;基础参数'!$E$14,'模板使用说明&amp;基础参数'!$E$21),IF(I573="EIF",IF($C$1="预估功能点",'模板使用说明&amp;基础参数'!$E$15,'模板使用说明&amp;基础参数'!$E$22),IF(I573="EI",IF($C$1="预估功能点",'模板使用说明&amp;基础参数'!$E$16,'模板使用说明&amp;基础参数'!$E$23),IF(I573="EO",IF($C$1="预估功能点",'模板使用说明&amp;基础参数'!$E$17,'模板使用说明&amp;基础参数'!$E$24),IF(I573="EQ",IF($C$1="预估功能点",'模板使用说明&amp;基础参数'!$E$18,'模板使用说明&amp;基础参数'!$E$25),"")))))</f>
        <v/>
      </c>
      <c r="K573" s="95"/>
      <c r="L573" s="95"/>
      <c r="M573" s="96" t="str">
        <f>IF(J573="","",IF(K573="高",IF(L573="删除",J573*'模板使用说明&amp;基础参数'!$E$4*'模板使用说明&amp;基础参数'!$E$11,IF(L573="修改",J573*'模板使用说明&amp;基础参数'!$E$4*'模板使用说明&amp;基础参数'!$E$10,J573*'模板使用说明&amp;基础参数'!$E$4*'模板使用说明&amp;基础参数'!$E$9)),IF(K573="中",IF(L573="删除",J573*'模板使用说明&amp;基础参数'!$E$5*'模板使用说明&amp;基础参数'!$E$11,IF(L573="修改",J573*'模板使用说明&amp;基础参数'!$E$5*'模板使用说明&amp;基础参数'!$E$10,J573*'模板使用说明&amp;基础参数'!$E$5*'模板使用说明&amp;基础参数'!$E$9)),IF(L573="删除",J573*'模板使用说明&amp;基础参数'!$E$6*'模板使用说明&amp;基础参数'!$E$11,IF(L573="修改",J573*'模板使用说明&amp;基础参数'!$E$6*'模板使用说明&amp;基础参数'!$E$10,J573*'模板使用说明&amp;基础参数'!$E$6*'模板使用说明&amp;基础参数'!$E$9)))))</f>
        <v/>
      </c>
      <c r="N573" s="97"/>
    </row>
    <row r="574" customHeight="1" spans="1:14">
      <c r="A574" s="91">
        <f t="shared" si="8"/>
        <v>569</v>
      </c>
      <c r="B574" s="92"/>
      <c r="C574" s="92"/>
      <c r="D574" s="92"/>
      <c r="E574" s="92"/>
      <c r="F574" s="93"/>
      <c r="G574" s="93"/>
      <c r="H574" s="93"/>
      <c r="I574" s="91"/>
      <c r="J574" s="11" t="str">
        <f>IF(I574="ILF",IF($C$1="预估功能点",'模板使用说明&amp;基础参数'!$E$14,'模板使用说明&amp;基础参数'!$E$21),IF(I574="EIF",IF($C$1="预估功能点",'模板使用说明&amp;基础参数'!$E$15,'模板使用说明&amp;基础参数'!$E$22),IF(I574="EI",IF($C$1="预估功能点",'模板使用说明&amp;基础参数'!$E$16,'模板使用说明&amp;基础参数'!$E$23),IF(I574="EO",IF($C$1="预估功能点",'模板使用说明&amp;基础参数'!$E$17,'模板使用说明&amp;基础参数'!$E$24),IF(I574="EQ",IF($C$1="预估功能点",'模板使用说明&amp;基础参数'!$E$18,'模板使用说明&amp;基础参数'!$E$25),"")))))</f>
        <v/>
      </c>
      <c r="K574" s="95"/>
      <c r="L574" s="95"/>
      <c r="M574" s="96" t="str">
        <f>IF(J574="","",IF(K574="高",IF(L574="删除",J574*'模板使用说明&amp;基础参数'!$E$4*'模板使用说明&amp;基础参数'!$E$11,IF(L574="修改",J574*'模板使用说明&amp;基础参数'!$E$4*'模板使用说明&amp;基础参数'!$E$10,J574*'模板使用说明&amp;基础参数'!$E$4*'模板使用说明&amp;基础参数'!$E$9)),IF(K574="中",IF(L574="删除",J574*'模板使用说明&amp;基础参数'!$E$5*'模板使用说明&amp;基础参数'!$E$11,IF(L574="修改",J574*'模板使用说明&amp;基础参数'!$E$5*'模板使用说明&amp;基础参数'!$E$10,J574*'模板使用说明&amp;基础参数'!$E$5*'模板使用说明&amp;基础参数'!$E$9)),IF(L574="删除",J574*'模板使用说明&amp;基础参数'!$E$6*'模板使用说明&amp;基础参数'!$E$11,IF(L574="修改",J574*'模板使用说明&amp;基础参数'!$E$6*'模板使用说明&amp;基础参数'!$E$10,J574*'模板使用说明&amp;基础参数'!$E$6*'模板使用说明&amp;基础参数'!$E$9)))))</f>
        <v/>
      </c>
      <c r="N574" s="97"/>
    </row>
    <row r="575" customHeight="1" spans="1:14">
      <c r="A575" s="91">
        <f t="shared" si="8"/>
        <v>570</v>
      </c>
      <c r="B575" s="92"/>
      <c r="C575" s="92"/>
      <c r="D575" s="92"/>
      <c r="E575" s="92"/>
      <c r="F575" s="93"/>
      <c r="G575" s="93"/>
      <c r="H575" s="93"/>
      <c r="I575" s="91"/>
      <c r="J575" s="11" t="str">
        <f>IF(I575="ILF",IF($C$1="预估功能点",'模板使用说明&amp;基础参数'!$E$14,'模板使用说明&amp;基础参数'!$E$21),IF(I575="EIF",IF($C$1="预估功能点",'模板使用说明&amp;基础参数'!$E$15,'模板使用说明&amp;基础参数'!$E$22),IF(I575="EI",IF($C$1="预估功能点",'模板使用说明&amp;基础参数'!$E$16,'模板使用说明&amp;基础参数'!$E$23),IF(I575="EO",IF($C$1="预估功能点",'模板使用说明&amp;基础参数'!$E$17,'模板使用说明&amp;基础参数'!$E$24),IF(I575="EQ",IF($C$1="预估功能点",'模板使用说明&amp;基础参数'!$E$18,'模板使用说明&amp;基础参数'!$E$25),"")))))</f>
        <v/>
      </c>
      <c r="K575" s="95"/>
      <c r="L575" s="95"/>
      <c r="M575" s="96" t="str">
        <f>IF(J575="","",IF(K575="高",IF(L575="删除",J575*'模板使用说明&amp;基础参数'!$E$4*'模板使用说明&amp;基础参数'!$E$11,IF(L575="修改",J575*'模板使用说明&amp;基础参数'!$E$4*'模板使用说明&amp;基础参数'!$E$10,J575*'模板使用说明&amp;基础参数'!$E$4*'模板使用说明&amp;基础参数'!$E$9)),IF(K575="中",IF(L575="删除",J575*'模板使用说明&amp;基础参数'!$E$5*'模板使用说明&amp;基础参数'!$E$11,IF(L575="修改",J575*'模板使用说明&amp;基础参数'!$E$5*'模板使用说明&amp;基础参数'!$E$10,J575*'模板使用说明&amp;基础参数'!$E$5*'模板使用说明&amp;基础参数'!$E$9)),IF(L575="删除",J575*'模板使用说明&amp;基础参数'!$E$6*'模板使用说明&amp;基础参数'!$E$11,IF(L575="修改",J575*'模板使用说明&amp;基础参数'!$E$6*'模板使用说明&amp;基础参数'!$E$10,J575*'模板使用说明&amp;基础参数'!$E$6*'模板使用说明&amp;基础参数'!$E$9)))))</f>
        <v/>
      </c>
      <c r="N575" s="97"/>
    </row>
    <row r="576" customHeight="1" spans="1:14">
      <c r="A576" s="91">
        <f t="shared" si="8"/>
        <v>571</v>
      </c>
      <c r="B576" s="92"/>
      <c r="C576" s="92"/>
      <c r="D576" s="92"/>
      <c r="E576" s="92"/>
      <c r="F576" s="93"/>
      <c r="G576" s="93"/>
      <c r="H576" s="93"/>
      <c r="I576" s="91"/>
      <c r="J576" s="11" t="str">
        <f>IF(I576="ILF",IF($C$1="预估功能点",'模板使用说明&amp;基础参数'!$E$14,'模板使用说明&amp;基础参数'!$E$21),IF(I576="EIF",IF($C$1="预估功能点",'模板使用说明&amp;基础参数'!$E$15,'模板使用说明&amp;基础参数'!$E$22),IF(I576="EI",IF($C$1="预估功能点",'模板使用说明&amp;基础参数'!$E$16,'模板使用说明&amp;基础参数'!$E$23),IF(I576="EO",IF($C$1="预估功能点",'模板使用说明&amp;基础参数'!$E$17,'模板使用说明&amp;基础参数'!$E$24),IF(I576="EQ",IF($C$1="预估功能点",'模板使用说明&amp;基础参数'!$E$18,'模板使用说明&amp;基础参数'!$E$25),"")))))</f>
        <v/>
      </c>
      <c r="K576" s="95"/>
      <c r="L576" s="95"/>
      <c r="M576" s="96" t="str">
        <f>IF(J576="","",IF(K576="高",IF(L576="删除",J576*'模板使用说明&amp;基础参数'!$E$4*'模板使用说明&amp;基础参数'!$E$11,IF(L576="修改",J576*'模板使用说明&amp;基础参数'!$E$4*'模板使用说明&amp;基础参数'!$E$10,J576*'模板使用说明&amp;基础参数'!$E$4*'模板使用说明&amp;基础参数'!$E$9)),IF(K576="中",IF(L576="删除",J576*'模板使用说明&amp;基础参数'!$E$5*'模板使用说明&amp;基础参数'!$E$11,IF(L576="修改",J576*'模板使用说明&amp;基础参数'!$E$5*'模板使用说明&amp;基础参数'!$E$10,J576*'模板使用说明&amp;基础参数'!$E$5*'模板使用说明&amp;基础参数'!$E$9)),IF(L576="删除",J576*'模板使用说明&amp;基础参数'!$E$6*'模板使用说明&amp;基础参数'!$E$11,IF(L576="修改",J576*'模板使用说明&amp;基础参数'!$E$6*'模板使用说明&amp;基础参数'!$E$10,J576*'模板使用说明&amp;基础参数'!$E$6*'模板使用说明&amp;基础参数'!$E$9)))))</f>
        <v/>
      </c>
      <c r="N576" s="97"/>
    </row>
    <row r="577" customHeight="1" spans="1:14">
      <c r="A577" s="91">
        <f t="shared" si="8"/>
        <v>572</v>
      </c>
      <c r="B577" s="92"/>
      <c r="C577" s="92"/>
      <c r="D577" s="92"/>
      <c r="E577" s="92"/>
      <c r="F577" s="93"/>
      <c r="G577" s="93"/>
      <c r="H577" s="93"/>
      <c r="I577" s="91"/>
      <c r="J577" s="11" t="str">
        <f>IF(I577="ILF",IF($C$1="预估功能点",'模板使用说明&amp;基础参数'!$E$14,'模板使用说明&amp;基础参数'!$E$21),IF(I577="EIF",IF($C$1="预估功能点",'模板使用说明&amp;基础参数'!$E$15,'模板使用说明&amp;基础参数'!$E$22),IF(I577="EI",IF($C$1="预估功能点",'模板使用说明&amp;基础参数'!$E$16,'模板使用说明&amp;基础参数'!$E$23),IF(I577="EO",IF($C$1="预估功能点",'模板使用说明&amp;基础参数'!$E$17,'模板使用说明&amp;基础参数'!$E$24),IF(I577="EQ",IF($C$1="预估功能点",'模板使用说明&amp;基础参数'!$E$18,'模板使用说明&amp;基础参数'!$E$25),"")))))</f>
        <v/>
      </c>
      <c r="K577" s="95"/>
      <c r="L577" s="95"/>
      <c r="M577" s="96" t="str">
        <f>IF(J577="","",IF(K577="高",IF(L577="删除",J577*'模板使用说明&amp;基础参数'!$E$4*'模板使用说明&amp;基础参数'!$E$11,IF(L577="修改",J577*'模板使用说明&amp;基础参数'!$E$4*'模板使用说明&amp;基础参数'!$E$10,J577*'模板使用说明&amp;基础参数'!$E$4*'模板使用说明&amp;基础参数'!$E$9)),IF(K577="中",IF(L577="删除",J577*'模板使用说明&amp;基础参数'!$E$5*'模板使用说明&amp;基础参数'!$E$11,IF(L577="修改",J577*'模板使用说明&amp;基础参数'!$E$5*'模板使用说明&amp;基础参数'!$E$10,J577*'模板使用说明&amp;基础参数'!$E$5*'模板使用说明&amp;基础参数'!$E$9)),IF(L577="删除",J577*'模板使用说明&amp;基础参数'!$E$6*'模板使用说明&amp;基础参数'!$E$11,IF(L577="修改",J577*'模板使用说明&amp;基础参数'!$E$6*'模板使用说明&amp;基础参数'!$E$10,J577*'模板使用说明&amp;基础参数'!$E$6*'模板使用说明&amp;基础参数'!$E$9)))))</f>
        <v/>
      </c>
      <c r="N577" s="97"/>
    </row>
    <row r="578" customHeight="1" spans="1:14">
      <c r="A578" s="91">
        <f t="shared" si="8"/>
        <v>573</v>
      </c>
      <c r="B578" s="92"/>
      <c r="C578" s="92"/>
      <c r="D578" s="92"/>
      <c r="E578" s="92"/>
      <c r="F578" s="93"/>
      <c r="G578" s="93"/>
      <c r="H578" s="93"/>
      <c r="I578" s="91"/>
      <c r="J578" s="11" t="str">
        <f>IF(I578="ILF",IF($C$1="预估功能点",'模板使用说明&amp;基础参数'!$E$14,'模板使用说明&amp;基础参数'!$E$21),IF(I578="EIF",IF($C$1="预估功能点",'模板使用说明&amp;基础参数'!$E$15,'模板使用说明&amp;基础参数'!$E$22),IF(I578="EI",IF($C$1="预估功能点",'模板使用说明&amp;基础参数'!$E$16,'模板使用说明&amp;基础参数'!$E$23),IF(I578="EO",IF($C$1="预估功能点",'模板使用说明&amp;基础参数'!$E$17,'模板使用说明&amp;基础参数'!$E$24),IF(I578="EQ",IF($C$1="预估功能点",'模板使用说明&amp;基础参数'!$E$18,'模板使用说明&amp;基础参数'!$E$25),"")))))</f>
        <v/>
      </c>
      <c r="K578" s="95"/>
      <c r="L578" s="95"/>
      <c r="M578" s="96" t="str">
        <f>IF(J578="","",IF(K578="高",IF(L578="删除",J578*'模板使用说明&amp;基础参数'!$E$4*'模板使用说明&amp;基础参数'!$E$11,IF(L578="修改",J578*'模板使用说明&amp;基础参数'!$E$4*'模板使用说明&amp;基础参数'!$E$10,J578*'模板使用说明&amp;基础参数'!$E$4*'模板使用说明&amp;基础参数'!$E$9)),IF(K578="中",IF(L578="删除",J578*'模板使用说明&amp;基础参数'!$E$5*'模板使用说明&amp;基础参数'!$E$11,IF(L578="修改",J578*'模板使用说明&amp;基础参数'!$E$5*'模板使用说明&amp;基础参数'!$E$10,J578*'模板使用说明&amp;基础参数'!$E$5*'模板使用说明&amp;基础参数'!$E$9)),IF(L578="删除",J578*'模板使用说明&amp;基础参数'!$E$6*'模板使用说明&amp;基础参数'!$E$11,IF(L578="修改",J578*'模板使用说明&amp;基础参数'!$E$6*'模板使用说明&amp;基础参数'!$E$10,J578*'模板使用说明&amp;基础参数'!$E$6*'模板使用说明&amp;基础参数'!$E$9)))))</f>
        <v/>
      </c>
      <c r="N578" s="97"/>
    </row>
    <row r="579" customHeight="1" spans="1:14">
      <c r="A579" s="91">
        <f t="shared" si="8"/>
        <v>574</v>
      </c>
      <c r="B579" s="92"/>
      <c r="C579" s="92"/>
      <c r="D579" s="92"/>
      <c r="E579" s="92"/>
      <c r="F579" s="93"/>
      <c r="G579" s="93"/>
      <c r="H579" s="93"/>
      <c r="I579" s="91"/>
      <c r="J579" s="11" t="str">
        <f>IF(I579="ILF",IF($C$1="预估功能点",'模板使用说明&amp;基础参数'!$E$14,'模板使用说明&amp;基础参数'!$E$21),IF(I579="EIF",IF($C$1="预估功能点",'模板使用说明&amp;基础参数'!$E$15,'模板使用说明&amp;基础参数'!$E$22),IF(I579="EI",IF($C$1="预估功能点",'模板使用说明&amp;基础参数'!$E$16,'模板使用说明&amp;基础参数'!$E$23),IF(I579="EO",IF($C$1="预估功能点",'模板使用说明&amp;基础参数'!$E$17,'模板使用说明&amp;基础参数'!$E$24),IF(I579="EQ",IF($C$1="预估功能点",'模板使用说明&amp;基础参数'!$E$18,'模板使用说明&amp;基础参数'!$E$25),"")))))</f>
        <v/>
      </c>
      <c r="K579" s="95"/>
      <c r="L579" s="95"/>
      <c r="M579" s="96" t="str">
        <f>IF(J579="","",IF(K579="高",IF(L579="删除",J579*'模板使用说明&amp;基础参数'!$E$4*'模板使用说明&amp;基础参数'!$E$11,IF(L579="修改",J579*'模板使用说明&amp;基础参数'!$E$4*'模板使用说明&amp;基础参数'!$E$10,J579*'模板使用说明&amp;基础参数'!$E$4*'模板使用说明&amp;基础参数'!$E$9)),IF(K579="中",IF(L579="删除",J579*'模板使用说明&amp;基础参数'!$E$5*'模板使用说明&amp;基础参数'!$E$11,IF(L579="修改",J579*'模板使用说明&amp;基础参数'!$E$5*'模板使用说明&amp;基础参数'!$E$10,J579*'模板使用说明&amp;基础参数'!$E$5*'模板使用说明&amp;基础参数'!$E$9)),IF(L579="删除",J579*'模板使用说明&amp;基础参数'!$E$6*'模板使用说明&amp;基础参数'!$E$11,IF(L579="修改",J579*'模板使用说明&amp;基础参数'!$E$6*'模板使用说明&amp;基础参数'!$E$10,J579*'模板使用说明&amp;基础参数'!$E$6*'模板使用说明&amp;基础参数'!$E$9)))))</f>
        <v/>
      </c>
      <c r="N579" s="97"/>
    </row>
    <row r="580" customHeight="1" spans="1:14">
      <c r="A580" s="91">
        <f t="shared" si="8"/>
        <v>575</v>
      </c>
      <c r="B580" s="92"/>
      <c r="C580" s="92"/>
      <c r="D580" s="92"/>
      <c r="E580" s="92"/>
      <c r="F580" s="93"/>
      <c r="G580" s="93"/>
      <c r="H580" s="93"/>
      <c r="I580" s="91"/>
      <c r="J580" s="11" t="str">
        <f>IF(I580="ILF",IF($C$1="预估功能点",'模板使用说明&amp;基础参数'!$E$14,'模板使用说明&amp;基础参数'!$E$21),IF(I580="EIF",IF($C$1="预估功能点",'模板使用说明&amp;基础参数'!$E$15,'模板使用说明&amp;基础参数'!$E$22),IF(I580="EI",IF($C$1="预估功能点",'模板使用说明&amp;基础参数'!$E$16,'模板使用说明&amp;基础参数'!$E$23),IF(I580="EO",IF($C$1="预估功能点",'模板使用说明&amp;基础参数'!$E$17,'模板使用说明&amp;基础参数'!$E$24),IF(I580="EQ",IF($C$1="预估功能点",'模板使用说明&amp;基础参数'!$E$18,'模板使用说明&amp;基础参数'!$E$25),"")))))</f>
        <v/>
      </c>
      <c r="K580" s="95"/>
      <c r="L580" s="95"/>
      <c r="M580" s="96" t="str">
        <f>IF(J580="","",IF(K580="高",IF(L580="删除",J580*'模板使用说明&amp;基础参数'!$E$4*'模板使用说明&amp;基础参数'!$E$11,IF(L580="修改",J580*'模板使用说明&amp;基础参数'!$E$4*'模板使用说明&amp;基础参数'!$E$10,J580*'模板使用说明&amp;基础参数'!$E$4*'模板使用说明&amp;基础参数'!$E$9)),IF(K580="中",IF(L580="删除",J580*'模板使用说明&amp;基础参数'!$E$5*'模板使用说明&amp;基础参数'!$E$11,IF(L580="修改",J580*'模板使用说明&amp;基础参数'!$E$5*'模板使用说明&amp;基础参数'!$E$10,J580*'模板使用说明&amp;基础参数'!$E$5*'模板使用说明&amp;基础参数'!$E$9)),IF(L580="删除",J580*'模板使用说明&amp;基础参数'!$E$6*'模板使用说明&amp;基础参数'!$E$11,IF(L580="修改",J580*'模板使用说明&amp;基础参数'!$E$6*'模板使用说明&amp;基础参数'!$E$10,J580*'模板使用说明&amp;基础参数'!$E$6*'模板使用说明&amp;基础参数'!$E$9)))))</f>
        <v/>
      </c>
      <c r="N580" s="97"/>
    </row>
    <row r="581" customHeight="1" spans="1:14">
      <c r="A581" s="91">
        <f t="shared" si="8"/>
        <v>576</v>
      </c>
      <c r="B581" s="92"/>
      <c r="C581" s="92"/>
      <c r="D581" s="92"/>
      <c r="E581" s="92"/>
      <c r="F581" s="93"/>
      <c r="G581" s="93"/>
      <c r="H581" s="93"/>
      <c r="I581" s="91"/>
      <c r="J581" s="11" t="str">
        <f>IF(I581="ILF",IF($C$1="预估功能点",'模板使用说明&amp;基础参数'!$E$14,'模板使用说明&amp;基础参数'!$E$21),IF(I581="EIF",IF($C$1="预估功能点",'模板使用说明&amp;基础参数'!$E$15,'模板使用说明&amp;基础参数'!$E$22),IF(I581="EI",IF($C$1="预估功能点",'模板使用说明&amp;基础参数'!$E$16,'模板使用说明&amp;基础参数'!$E$23),IF(I581="EO",IF($C$1="预估功能点",'模板使用说明&amp;基础参数'!$E$17,'模板使用说明&amp;基础参数'!$E$24),IF(I581="EQ",IF($C$1="预估功能点",'模板使用说明&amp;基础参数'!$E$18,'模板使用说明&amp;基础参数'!$E$25),"")))))</f>
        <v/>
      </c>
      <c r="K581" s="95"/>
      <c r="L581" s="95"/>
      <c r="M581" s="96" t="str">
        <f>IF(J581="","",IF(K581="高",IF(L581="删除",J581*'模板使用说明&amp;基础参数'!$E$4*'模板使用说明&amp;基础参数'!$E$11,IF(L581="修改",J581*'模板使用说明&amp;基础参数'!$E$4*'模板使用说明&amp;基础参数'!$E$10,J581*'模板使用说明&amp;基础参数'!$E$4*'模板使用说明&amp;基础参数'!$E$9)),IF(K581="中",IF(L581="删除",J581*'模板使用说明&amp;基础参数'!$E$5*'模板使用说明&amp;基础参数'!$E$11,IF(L581="修改",J581*'模板使用说明&amp;基础参数'!$E$5*'模板使用说明&amp;基础参数'!$E$10,J581*'模板使用说明&amp;基础参数'!$E$5*'模板使用说明&amp;基础参数'!$E$9)),IF(L581="删除",J581*'模板使用说明&amp;基础参数'!$E$6*'模板使用说明&amp;基础参数'!$E$11,IF(L581="修改",J581*'模板使用说明&amp;基础参数'!$E$6*'模板使用说明&amp;基础参数'!$E$10,J581*'模板使用说明&amp;基础参数'!$E$6*'模板使用说明&amp;基础参数'!$E$9)))))</f>
        <v/>
      </c>
      <c r="N581" s="97"/>
    </row>
    <row r="582" customHeight="1" spans="1:14">
      <c r="A582" s="91">
        <f t="shared" ref="A582:A645" si="9">ROW()-5</f>
        <v>577</v>
      </c>
      <c r="B582" s="92"/>
      <c r="C582" s="92"/>
      <c r="D582" s="92"/>
      <c r="E582" s="92"/>
      <c r="F582" s="93"/>
      <c r="G582" s="93"/>
      <c r="H582" s="93"/>
      <c r="I582" s="91"/>
      <c r="J582" s="11" t="str">
        <f>IF(I582="ILF",IF($C$1="预估功能点",'模板使用说明&amp;基础参数'!$E$14,'模板使用说明&amp;基础参数'!$E$21),IF(I582="EIF",IF($C$1="预估功能点",'模板使用说明&amp;基础参数'!$E$15,'模板使用说明&amp;基础参数'!$E$22),IF(I582="EI",IF($C$1="预估功能点",'模板使用说明&amp;基础参数'!$E$16,'模板使用说明&amp;基础参数'!$E$23),IF(I582="EO",IF($C$1="预估功能点",'模板使用说明&amp;基础参数'!$E$17,'模板使用说明&amp;基础参数'!$E$24),IF(I582="EQ",IF($C$1="预估功能点",'模板使用说明&amp;基础参数'!$E$18,'模板使用说明&amp;基础参数'!$E$25),"")))))</f>
        <v/>
      </c>
      <c r="K582" s="95"/>
      <c r="L582" s="95"/>
      <c r="M582" s="96" t="str">
        <f>IF(J582="","",IF(K582="高",IF(L582="删除",J582*'模板使用说明&amp;基础参数'!$E$4*'模板使用说明&amp;基础参数'!$E$11,IF(L582="修改",J582*'模板使用说明&amp;基础参数'!$E$4*'模板使用说明&amp;基础参数'!$E$10,J582*'模板使用说明&amp;基础参数'!$E$4*'模板使用说明&amp;基础参数'!$E$9)),IF(K582="中",IF(L582="删除",J582*'模板使用说明&amp;基础参数'!$E$5*'模板使用说明&amp;基础参数'!$E$11,IF(L582="修改",J582*'模板使用说明&amp;基础参数'!$E$5*'模板使用说明&amp;基础参数'!$E$10,J582*'模板使用说明&amp;基础参数'!$E$5*'模板使用说明&amp;基础参数'!$E$9)),IF(L582="删除",J582*'模板使用说明&amp;基础参数'!$E$6*'模板使用说明&amp;基础参数'!$E$11,IF(L582="修改",J582*'模板使用说明&amp;基础参数'!$E$6*'模板使用说明&amp;基础参数'!$E$10,J582*'模板使用说明&amp;基础参数'!$E$6*'模板使用说明&amp;基础参数'!$E$9)))))</f>
        <v/>
      </c>
      <c r="N582" s="97"/>
    </row>
    <row r="583" customHeight="1" spans="1:14">
      <c r="A583" s="91">
        <f t="shared" si="9"/>
        <v>578</v>
      </c>
      <c r="B583" s="92"/>
      <c r="C583" s="92"/>
      <c r="D583" s="92"/>
      <c r="E583" s="92"/>
      <c r="F583" s="93"/>
      <c r="G583" s="93"/>
      <c r="H583" s="93"/>
      <c r="I583" s="91"/>
      <c r="J583" s="11" t="str">
        <f>IF(I583="ILF",IF($C$1="预估功能点",'模板使用说明&amp;基础参数'!$E$14,'模板使用说明&amp;基础参数'!$E$21),IF(I583="EIF",IF($C$1="预估功能点",'模板使用说明&amp;基础参数'!$E$15,'模板使用说明&amp;基础参数'!$E$22),IF(I583="EI",IF($C$1="预估功能点",'模板使用说明&amp;基础参数'!$E$16,'模板使用说明&amp;基础参数'!$E$23),IF(I583="EO",IF($C$1="预估功能点",'模板使用说明&amp;基础参数'!$E$17,'模板使用说明&amp;基础参数'!$E$24),IF(I583="EQ",IF($C$1="预估功能点",'模板使用说明&amp;基础参数'!$E$18,'模板使用说明&amp;基础参数'!$E$25),"")))))</f>
        <v/>
      </c>
      <c r="K583" s="95"/>
      <c r="L583" s="95"/>
      <c r="M583" s="96" t="str">
        <f>IF(J583="","",IF(K583="高",IF(L583="删除",J583*'模板使用说明&amp;基础参数'!$E$4*'模板使用说明&amp;基础参数'!$E$11,IF(L583="修改",J583*'模板使用说明&amp;基础参数'!$E$4*'模板使用说明&amp;基础参数'!$E$10,J583*'模板使用说明&amp;基础参数'!$E$4*'模板使用说明&amp;基础参数'!$E$9)),IF(K583="中",IF(L583="删除",J583*'模板使用说明&amp;基础参数'!$E$5*'模板使用说明&amp;基础参数'!$E$11,IF(L583="修改",J583*'模板使用说明&amp;基础参数'!$E$5*'模板使用说明&amp;基础参数'!$E$10,J583*'模板使用说明&amp;基础参数'!$E$5*'模板使用说明&amp;基础参数'!$E$9)),IF(L583="删除",J583*'模板使用说明&amp;基础参数'!$E$6*'模板使用说明&amp;基础参数'!$E$11,IF(L583="修改",J583*'模板使用说明&amp;基础参数'!$E$6*'模板使用说明&amp;基础参数'!$E$10,J583*'模板使用说明&amp;基础参数'!$E$6*'模板使用说明&amp;基础参数'!$E$9)))))</f>
        <v/>
      </c>
      <c r="N583" s="97"/>
    </row>
    <row r="584" customHeight="1" spans="1:14">
      <c r="A584" s="91">
        <f t="shared" si="9"/>
        <v>579</v>
      </c>
      <c r="B584" s="92"/>
      <c r="C584" s="92"/>
      <c r="D584" s="92"/>
      <c r="E584" s="92"/>
      <c r="F584" s="93"/>
      <c r="G584" s="93"/>
      <c r="H584" s="93"/>
      <c r="I584" s="91"/>
      <c r="J584" s="11" t="str">
        <f>IF(I584="ILF",IF($C$1="预估功能点",'模板使用说明&amp;基础参数'!$E$14,'模板使用说明&amp;基础参数'!$E$21),IF(I584="EIF",IF($C$1="预估功能点",'模板使用说明&amp;基础参数'!$E$15,'模板使用说明&amp;基础参数'!$E$22),IF(I584="EI",IF($C$1="预估功能点",'模板使用说明&amp;基础参数'!$E$16,'模板使用说明&amp;基础参数'!$E$23),IF(I584="EO",IF($C$1="预估功能点",'模板使用说明&amp;基础参数'!$E$17,'模板使用说明&amp;基础参数'!$E$24),IF(I584="EQ",IF($C$1="预估功能点",'模板使用说明&amp;基础参数'!$E$18,'模板使用说明&amp;基础参数'!$E$25),"")))))</f>
        <v/>
      </c>
      <c r="K584" s="95"/>
      <c r="L584" s="95"/>
      <c r="M584" s="96" t="str">
        <f>IF(J584="","",IF(K584="高",IF(L584="删除",J584*'模板使用说明&amp;基础参数'!$E$4*'模板使用说明&amp;基础参数'!$E$11,IF(L584="修改",J584*'模板使用说明&amp;基础参数'!$E$4*'模板使用说明&amp;基础参数'!$E$10,J584*'模板使用说明&amp;基础参数'!$E$4*'模板使用说明&amp;基础参数'!$E$9)),IF(K584="中",IF(L584="删除",J584*'模板使用说明&amp;基础参数'!$E$5*'模板使用说明&amp;基础参数'!$E$11,IF(L584="修改",J584*'模板使用说明&amp;基础参数'!$E$5*'模板使用说明&amp;基础参数'!$E$10,J584*'模板使用说明&amp;基础参数'!$E$5*'模板使用说明&amp;基础参数'!$E$9)),IF(L584="删除",J584*'模板使用说明&amp;基础参数'!$E$6*'模板使用说明&amp;基础参数'!$E$11,IF(L584="修改",J584*'模板使用说明&amp;基础参数'!$E$6*'模板使用说明&amp;基础参数'!$E$10,J584*'模板使用说明&amp;基础参数'!$E$6*'模板使用说明&amp;基础参数'!$E$9)))))</f>
        <v/>
      </c>
      <c r="N584" s="97"/>
    </row>
    <row r="585" customHeight="1" spans="1:14">
      <c r="A585" s="91">
        <f t="shared" si="9"/>
        <v>580</v>
      </c>
      <c r="B585" s="92"/>
      <c r="C585" s="92"/>
      <c r="D585" s="92"/>
      <c r="E585" s="92"/>
      <c r="F585" s="93"/>
      <c r="G585" s="93"/>
      <c r="H585" s="93"/>
      <c r="I585" s="91"/>
      <c r="J585" s="11" t="str">
        <f>IF(I585="ILF",IF($C$1="预估功能点",'模板使用说明&amp;基础参数'!$E$14,'模板使用说明&amp;基础参数'!$E$21),IF(I585="EIF",IF($C$1="预估功能点",'模板使用说明&amp;基础参数'!$E$15,'模板使用说明&amp;基础参数'!$E$22),IF(I585="EI",IF($C$1="预估功能点",'模板使用说明&amp;基础参数'!$E$16,'模板使用说明&amp;基础参数'!$E$23),IF(I585="EO",IF($C$1="预估功能点",'模板使用说明&amp;基础参数'!$E$17,'模板使用说明&amp;基础参数'!$E$24),IF(I585="EQ",IF($C$1="预估功能点",'模板使用说明&amp;基础参数'!$E$18,'模板使用说明&amp;基础参数'!$E$25),"")))))</f>
        <v/>
      </c>
      <c r="K585" s="95"/>
      <c r="L585" s="95"/>
      <c r="M585" s="96" t="str">
        <f>IF(J585="","",IF(K585="高",IF(L585="删除",J585*'模板使用说明&amp;基础参数'!$E$4*'模板使用说明&amp;基础参数'!$E$11,IF(L585="修改",J585*'模板使用说明&amp;基础参数'!$E$4*'模板使用说明&amp;基础参数'!$E$10,J585*'模板使用说明&amp;基础参数'!$E$4*'模板使用说明&amp;基础参数'!$E$9)),IF(K585="中",IF(L585="删除",J585*'模板使用说明&amp;基础参数'!$E$5*'模板使用说明&amp;基础参数'!$E$11,IF(L585="修改",J585*'模板使用说明&amp;基础参数'!$E$5*'模板使用说明&amp;基础参数'!$E$10,J585*'模板使用说明&amp;基础参数'!$E$5*'模板使用说明&amp;基础参数'!$E$9)),IF(L585="删除",J585*'模板使用说明&amp;基础参数'!$E$6*'模板使用说明&amp;基础参数'!$E$11,IF(L585="修改",J585*'模板使用说明&amp;基础参数'!$E$6*'模板使用说明&amp;基础参数'!$E$10,J585*'模板使用说明&amp;基础参数'!$E$6*'模板使用说明&amp;基础参数'!$E$9)))))</f>
        <v/>
      </c>
      <c r="N585" s="97"/>
    </row>
    <row r="586" customHeight="1" spans="1:14">
      <c r="A586" s="91">
        <f t="shared" si="9"/>
        <v>581</v>
      </c>
      <c r="B586" s="92"/>
      <c r="C586" s="92"/>
      <c r="D586" s="92"/>
      <c r="E586" s="92"/>
      <c r="F586" s="93"/>
      <c r="G586" s="93"/>
      <c r="H586" s="93"/>
      <c r="I586" s="91"/>
      <c r="J586" s="11" t="str">
        <f>IF(I586="ILF",IF($C$1="预估功能点",'模板使用说明&amp;基础参数'!$E$14,'模板使用说明&amp;基础参数'!$E$21),IF(I586="EIF",IF($C$1="预估功能点",'模板使用说明&amp;基础参数'!$E$15,'模板使用说明&amp;基础参数'!$E$22),IF(I586="EI",IF($C$1="预估功能点",'模板使用说明&amp;基础参数'!$E$16,'模板使用说明&amp;基础参数'!$E$23),IF(I586="EO",IF($C$1="预估功能点",'模板使用说明&amp;基础参数'!$E$17,'模板使用说明&amp;基础参数'!$E$24),IF(I586="EQ",IF($C$1="预估功能点",'模板使用说明&amp;基础参数'!$E$18,'模板使用说明&amp;基础参数'!$E$25),"")))))</f>
        <v/>
      </c>
      <c r="K586" s="95"/>
      <c r="L586" s="95"/>
      <c r="M586" s="96" t="str">
        <f>IF(J586="","",IF(K586="高",IF(L586="删除",J586*'模板使用说明&amp;基础参数'!$E$4*'模板使用说明&amp;基础参数'!$E$11,IF(L586="修改",J586*'模板使用说明&amp;基础参数'!$E$4*'模板使用说明&amp;基础参数'!$E$10,J586*'模板使用说明&amp;基础参数'!$E$4*'模板使用说明&amp;基础参数'!$E$9)),IF(K586="中",IF(L586="删除",J586*'模板使用说明&amp;基础参数'!$E$5*'模板使用说明&amp;基础参数'!$E$11,IF(L586="修改",J586*'模板使用说明&amp;基础参数'!$E$5*'模板使用说明&amp;基础参数'!$E$10,J586*'模板使用说明&amp;基础参数'!$E$5*'模板使用说明&amp;基础参数'!$E$9)),IF(L586="删除",J586*'模板使用说明&amp;基础参数'!$E$6*'模板使用说明&amp;基础参数'!$E$11,IF(L586="修改",J586*'模板使用说明&amp;基础参数'!$E$6*'模板使用说明&amp;基础参数'!$E$10,J586*'模板使用说明&amp;基础参数'!$E$6*'模板使用说明&amp;基础参数'!$E$9)))))</f>
        <v/>
      </c>
      <c r="N586" s="97"/>
    </row>
    <row r="587" customHeight="1" spans="1:14">
      <c r="A587" s="91">
        <f t="shared" si="9"/>
        <v>582</v>
      </c>
      <c r="B587" s="92"/>
      <c r="C587" s="92"/>
      <c r="D587" s="92"/>
      <c r="E587" s="92"/>
      <c r="F587" s="93"/>
      <c r="G587" s="93"/>
      <c r="H587" s="93"/>
      <c r="I587" s="91"/>
      <c r="J587" s="11" t="str">
        <f>IF(I587="ILF",IF($C$1="预估功能点",'模板使用说明&amp;基础参数'!$E$14,'模板使用说明&amp;基础参数'!$E$21),IF(I587="EIF",IF($C$1="预估功能点",'模板使用说明&amp;基础参数'!$E$15,'模板使用说明&amp;基础参数'!$E$22),IF(I587="EI",IF($C$1="预估功能点",'模板使用说明&amp;基础参数'!$E$16,'模板使用说明&amp;基础参数'!$E$23),IF(I587="EO",IF($C$1="预估功能点",'模板使用说明&amp;基础参数'!$E$17,'模板使用说明&amp;基础参数'!$E$24),IF(I587="EQ",IF($C$1="预估功能点",'模板使用说明&amp;基础参数'!$E$18,'模板使用说明&amp;基础参数'!$E$25),"")))))</f>
        <v/>
      </c>
      <c r="K587" s="95"/>
      <c r="L587" s="95"/>
      <c r="M587" s="96" t="str">
        <f>IF(J587="","",IF(K587="高",IF(L587="删除",J587*'模板使用说明&amp;基础参数'!$E$4*'模板使用说明&amp;基础参数'!$E$11,IF(L587="修改",J587*'模板使用说明&amp;基础参数'!$E$4*'模板使用说明&amp;基础参数'!$E$10,J587*'模板使用说明&amp;基础参数'!$E$4*'模板使用说明&amp;基础参数'!$E$9)),IF(K587="中",IF(L587="删除",J587*'模板使用说明&amp;基础参数'!$E$5*'模板使用说明&amp;基础参数'!$E$11,IF(L587="修改",J587*'模板使用说明&amp;基础参数'!$E$5*'模板使用说明&amp;基础参数'!$E$10,J587*'模板使用说明&amp;基础参数'!$E$5*'模板使用说明&amp;基础参数'!$E$9)),IF(L587="删除",J587*'模板使用说明&amp;基础参数'!$E$6*'模板使用说明&amp;基础参数'!$E$11,IF(L587="修改",J587*'模板使用说明&amp;基础参数'!$E$6*'模板使用说明&amp;基础参数'!$E$10,J587*'模板使用说明&amp;基础参数'!$E$6*'模板使用说明&amp;基础参数'!$E$9)))))</f>
        <v/>
      </c>
      <c r="N587" s="97"/>
    </row>
    <row r="588" customHeight="1" spans="1:14">
      <c r="A588" s="91">
        <f t="shared" si="9"/>
        <v>583</v>
      </c>
      <c r="B588" s="92"/>
      <c r="C588" s="92"/>
      <c r="D588" s="92"/>
      <c r="E588" s="92"/>
      <c r="F588" s="93"/>
      <c r="G588" s="93"/>
      <c r="H588" s="93"/>
      <c r="I588" s="91"/>
      <c r="J588" s="11" t="str">
        <f>IF(I588="ILF",IF($C$1="预估功能点",'模板使用说明&amp;基础参数'!$E$14,'模板使用说明&amp;基础参数'!$E$21),IF(I588="EIF",IF($C$1="预估功能点",'模板使用说明&amp;基础参数'!$E$15,'模板使用说明&amp;基础参数'!$E$22),IF(I588="EI",IF($C$1="预估功能点",'模板使用说明&amp;基础参数'!$E$16,'模板使用说明&amp;基础参数'!$E$23),IF(I588="EO",IF($C$1="预估功能点",'模板使用说明&amp;基础参数'!$E$17,'模板使用说明&amp;基础参数'!$E$24),IF(I588="EQ",IF($C$1="预估功能点",'模板使用说明&amp;基础参数'!$E$18,'模板使用说明&amp;基础参数'!$E$25),"")))))</f>
        <v/>
      </c>
      <c r="K588" s="95"/>
      <c r="L588" s="95"/>
      <c r="M588" s="96" t="str">
        <f>IF(J588="","",IF(K588="高",IF(L588="删除",J588*'模板使用说明&amp;基础参数'!$E$4*'模板使用说明&amp;基础参数'!$E$11,IF(L588="修改",J588*'模板使用说明&amp;基础参数'!$E$4*'模板使用说明&amp;基础参数'!$E$10,J588*'模板使用说明&amp;基础参数'!$E$4*'模板使用说明&amp;基础参数'!$E$9)),IF(K588="中",IF(L588="删除",J588*'模板使用说明&amp;基础参数'!$E$5*'模板使用说明&amp;基础参数'!$E$11,IF(L588="修改",J588*'模板使用说明&amp;基础参数'!$E$5*'模板使用说明&amp;基础参数'!$E$10,J588*'模板使用说明&amp;基础参数'!$E$5*'模板使用说明&amp;基础参数'!$E$9)),IF(L588="删除",J588*'模板使用说明&amp;基础参数'!$E$6*'模板使用说明&amp;基础参数'!$E$11,IF(L588="修改",J588*'模板使用说明&amp;基础参数'!$E$6*'模板使用说明&amp;基础参数'!$E$10,J588*'模板使用说明&amp;基础参数'!$E$6*'模板使用说明&amp;基础参数'!$E$9)))))</f>
        <v/>
      </c>
      <c r="N588" s="97"/>
    </row>
    <row r="589" customHeight="1" spans="1:14">
      <c r="A589" s="91">
        <f t="shared" si="9"/>
        <v>584</v>
      </c>
      <c r="B589" s="92"/>
      <c r="C589" s="92"/>
      <c r="D589" s="92"/>
      <c r="E589" s="92"/>
      <c r="F589" s="93"/>
      <c r="G589" s="93"/>
      <c r="H589" s="93"/>
      <c r="I589" s="91"/>
      <c r="J589" s="11" t="str">
        <f>IF(I589="ILF",IF($C$1="预估功能点",'模板使用说明&amp;基础参数'!$E$14,'模板使用说明&amp;基础参数'!$E$21),IF(I589="EIF",IF($C$1="预估功能点",'模板使用说明&amp;基础参数'!$E$15,'模板使用说明&amp;基础参数'!$E$22),IF(I589="EI",IF($C$1="预估功能点",'模板使用说明&amp;基础参数'!$E$16,'模板使用说明&amp;基础参数'!$E$23),IF(I589="EO",IF($C$1="预估功能点",'模板使用说明&amp;基础参数'!$E$17,'模板使用说明&amp;基础参数'!$E$24),IF(I589="EQ",IF($C$1="预估功能点",'模板使用说明&amp;基础参数'!$E$18,'模板使用说明&amp;基础参数'!$E$25),"")))))</f>
        <v/>
      </c>
      <c r="K589" s="95"/>
      <c r="L589" s="95"/>
      <c r="M589" s="96" t="str">
        <f>IF(J589="","",IF(K589="高",IF(L589="删除",J589*'模板使用说明&amp;基础参数'!$E$4*'模板使用说明&amp;基础参数'!$E$11,IF(L589="修改",J589*'模板使用说明&amp;基础参数'!$E$4*'模板使用说明&amp;基础参数'!$E$10,J589*'模板使用说明&amp;基础参数'!$E$4*'模板使用说明&amp;基础参数'!$E$9)),IF(K589="中",IF(L589="删除",J589*'模板使用说明&amp;基础参数'!$E$5*'模板使用说明&amp;基础参数'!$E$11,IF(L589="修改",J589*'模板使用说明&amp;基础参数'!$E$5*'模板使用说明&amp;基础参数'!$E$10,J589*'模板使用说明&amp;基础参数'!$E$5*'模板使用说明&amp;基础参数'!$E$9)),IF(L589="删除",J589*'模板使用说明&amp;基础参数'!$E$6*'模板使用说明&amp;基础参数'!$E$11,IF(L589="修改",J589*'模板使用说明&amp;基础参数'!$E$6*'模板使用说明&amp;基础参数'!$E$10,J589*'模板使用说明&amp;基础参数'!$E$6*'模板使用说明&amp;基础参数'!$E$9)))))</f>
        <v/>
      </c>
      <c r="N589" s="97"/>
    </row>
    <row r="590" customHeight="1" spans="1:14">
      <c r="A590" s="91">
        <f t="shared" si="9"/>
        <v>585</v>
      </c>
      <c r="B590" s="92"/>
      <c r="C590" s="92"/>
      <c r="D590" s="92"/>
      <c r="E590" s="92"/>
      <c r="F590" s="93"/>
      <c r="G590" s="93"/>
      <c r="H590" s="93"/>
      <c r="I590" s="91"/>
      <c r="J590" s="11" t="str">
        <f>IF(I590="ILF",IF($C$1="预估功能点",'模板使用说明&amp;基础参数'!$E$14,'模板使用说明&amp;基础参数'!$E$21),IF(I590="EIF",IF($C$1="预估功能点",'模板使用说明&amp;基础参数'!$E$15,'模板使用说明&amp;基础参数'!$E$22),IF(I590="EI",IF($C$1="预估功能点",'模板使用说明&amp;基础参数'!$E$16,'模板使用说明&amp;基础参数'!$E$23),IF(I590="EO",IF($C$1="预估功能点",'模板使用说明&amp;基础参数'!$E$17,'模板使用说明&amp;基础参数'!$E$24),IF(I590="EQ",IF($C$1="预估功能点",'模板使用说明&amp;基础参数'!$E$18,'模板使用说明&amp;基础参数'!$E$25),"")))))</f>
        <v/>
      </c>
      <c r="K590" s="95"/>
      <c r="L590" s="95"/>
      <c r="M590" s="96" t="str">
        <f>IF(J590="","",IF(K590="高",IF(L590="删除",J590*'模板使用说明&amp;基础参数'!$E$4*'模板使用说明&amp;基础参数'!$E$11,IF(L590="修改",J590*'模板使用说明&amp;基础参数'!$E$4*'模板使用说明&amp;基础参数'!$E$10,J590*'模板使用说明&amp;基础参数'!$E$4*'模板使用说明&amp;基础参数'!$E$9)),IF(K590="中",IF(L590="删除",J590*'模板使用说明&amp;基础参数'!$E$5*'模板使用说明&amp;基础参数'!$E$11,IF(L590="修改",J590*'模板使用说明&amp;基础参数'!$E$5*'模板使用说明&amp;基础参数'!$E$10,J590*'模板使用说明&amp;基础参数'!$E$5*'模板使用说明&amp;基础参数'!$E$9)),IF(L590="删除",J590*'模板使用说明&amp;基础参数'!$E$6*'模板使用说明&amp;基础参数'!$E$11,IF(L590="修改",J590*'模板使用说明&amp;基础参数'!$E$6*'模板使用说明&amp;基础参数'!$E$10,J590*'模板使用说明&amp;基础参数'!$E$6*'模板使用说明&amp;基础参数'!$E$9)))))</f>
        <v/>
      </c>
      <c r="N590" s="97"/>
    </row>
    <row r="591" customHeight="1" spans="1:14">
      <c r="A591" s="91">
        <f t="shared" si="9"/>
        <v>586</v>
      </c>
      <c r="B591" s="92"/>
      <c r="C591" s="92"/>
      <c r="D591" s="92"/>
      <c r="E591" s="92"/>
      <c r="F591" s="93"/>
      <c r="G591" s="93"/>
      <c r="H591" s="93"/>
      <c r="I591" s="91"/>
      <c r="J591" s="11" t="str">
        <f>IF(I591="ILF",IF($C$1="预估功能点",'模板使用说明&amp;基础参数'!$E$14,'模板使用说明&amp;基础参数'!$E$21),IF(I591="EIF",IF($C$1="预估功能点",'模板使用说明&amp;基础参数'!$E$15,'模板使用说明&amp;基础参数'!$E$22),IF(I591="EI",IF($C$1="预估功能点",'模板使用说明&amp;基础参数'!$E$16,'模板使用说明&amp;基础参数'!$E$23),IF(I591="EO",IF($C$1="预估功能点",'模板使用说明&amp;基础参数'!$E$17,'模板使用说明&amp;基础参数'!$E$24),IF(I591="EQ",IF($C$1="预估功能点",'模板使用说明&amp;基础参数'!$E$18,'模板使用说明&amp;基础参数'!$E$25),"")))))</f>
        <v/>
      </c>
      <c r="K591" s="95"/>
      <c r="L591" s="95"/>
      <c r="M591" s="96" t="str">
        <f>IF(J591="","",IF(K591="高",IF(L591="删除",J591*'模板使用说明&amp;基础参数'!$E$4*'模板使用说明&amp;基础参数'!$E$11,IF(L591="修改",J591*'模板使用说明&amp;基础参数'!$E$4*'模板使用说明&amp;基础参数'!$E$10,J591*'模板使用说明&amp;基础参数'!$E$4*'模板使用说明&amp;基础参数'!$E$9)),IF(K591="中",IF(L591="删除",J591*'模板使用说明&amp;基础参数'!$E$5*'模板使用说明&amp;基础参数'!$E$11,IF(L591="修改",J591*'模板使用说明&amp;基础参数'!$E$5*'模板使用说明&amp;基础参数'!$E$10,J591*'模板使用说明&amp;基础参数'!$E$5*'模板使用说明&amp;基础参数'!$E$9)),IF(L591="删除",J591*'模板使用说明&amp;基础参数'!$E$6*'模板使用说明&amp;基础参数'!$E$11,IF(L591="修改",J591*'模板使用说明&amp;基础参数'!$E$6*'模板使用说明&amp;基础参数'!$E$10,J591*'模板使用说明&amp;基础参数'!$E$6*'模板使用说明&amp;基础参数'!$E$9)))))</f>
        <v/>
      </c>
      <c r="N591" s="97"/>
    </row>
    <row r="592" customHeight="1" spans="1:14">
      <c r="A592" s="91">
        <f t="shared" si="9"/>
        <v>587</v>
      </c>
      <c r="B592" s="92"/>
      <c r="C592" s="92"/>
      <c r="D592" s="92"/>
      <c r="E592" s="92"/>
      <c r="F592" s="93"/>
      <c r="G592" s="93"/>
      <c r="H592" s="93"/>
      <c r="I592" s="91"/>
      <c r="J592" s="11" t="str">
        <f>IF(I592="ILF",IF($C$1="预估功能点",'模板使用说明&amp;基础参数'!$E$14,'模板使用说明&amp;基础参数'!$E$21),IF(I592="EIF",IF($C$1="预估功能点",'模板使用说明&amp;基础参数'!$E$15,'模板使用说明&amp;基础参数'!$E$22),IF(I592="EI",IF($C$1="预估功能点",'模板使用说明&amp;基础参数'!$E$16,'模板使用说明&amp;基础参数'!$E$23),IF(I592="EO",IF($C$1="预估功能点",'模板使用说明&amp;基础参数'!$E$17,'模板使用说明&amp;基础参数'!$E$24),IF(I592="EQ",IF($C$1="预估功能点",'模板使用说明&amp;基础参数'!$E$18,'模板使用说明&amp;基础参数'!$E$25),"")))))</f>
        <v/>
      </c>
      <c r="K592" s="95"/>
      <c r="L592" s="95"/>
      <c r="M592" s="96" t="str">
        <f>IF(J592="","",IF(K592="高",IF(L592="删除",J592*'模板使用说明&amp;基础参数'!$E$4*'模板使用说明&amp;基础参数'!$E$11,IF(L592="修改",J592*'模板使用说明&amp;基础参数'!$E$4*'模板使用说明&amp;基础参数'!$E$10,J592*'模板使用说明&amp;基础参数'!$E$4*'模板使用说明&amp;基础参数'!$E$9)),IF(K592="中",IF(L592="删除",J592*'模板使用说明&amp;基础参数'!$E$5*'模板使用说明&amp;基础参数'!$E$11,IF(L592="修改",J592*'模板使用说明&amp;基础参数'!$E$5*'模板使用说明&amp;基础参数'!$E$10,J592*'模板使用说明&amp;基础参数'!$E$5*'模板使用说明&amp;基础参数'!$E$9)),IF(L592="删除",J592*'模板使用说明&amp;基础参数'!$E$6*'模板使用说明&amp;基础参数'!$E$11,IF(L592="修改",J592*'模板使用说明&amp;基础参数'!$E$6*'模板使用说明&amp;基础参数'!$E$10,J592*'模板使用说明&amp;基础参数'!$E$6*'模板使用说明&amp;基础参数'!$E$9)))))</f>
        <v/>
      </c>
      <c r="N592" s="97"/>
    </row>
    <row r="593" customHeight="1" spans="1:14">
      <c r="A593" s="91">
        <f t="shared" si="9"/>
        <v>588</v>
      </c>
      <c r="B593" s="92"/>
      <c r="C593" s="92"/>
      <c r="D593" s="92"/>
      <c r="E593" s="92"/>
      <c r="F593" s="93"/>
      <c r="G593" s="93"/>
      <c r="H593" s="93"/>
      <c r="I593" s="91"/>
      <c r="J593" s="11" t="str">
        <f>IF(I593="ILF",IF($C$1="预估功能点",'模板使用说明&amp;基础参数'!$E$14,'模板使用说明&amp;基础参数'!$E$21),IF(I593="EIF",IF($C$1="预估功能点",'模板使用说明&amp;基础参数'!$E$15,'模板使用说明&amp;基础参数'!$E$22),IF(I593="EI",IF($C$1="预估功能点",'模板使用说明&amp;基础参数'!$E$16,'模板使用说明&amp;基础参数'!$E$23),IF(I593="EO",IF($C$1="预估功能点",'模板使用说明&amp;基础参数'!$E$17,'模板使用说明&amp;基础参数'!$E$24),IF(I593="EQ",IF($C$1="预估功能点",'模板使用说明&amp;基础参数'!$E$18,'模板使用说明&amp;基础参数'!$E$25),"")))))</f>
        <v/>
      </c>
      <c r="K593" s="95"/>
      <c r="L593" s="95"/>
      <c r="M593" s="96" t="str">
        <f>IF(J593="","",IF(K593="高",IF(L593="删除",J593*'模板使用说明&amp;基础参数'!$E$4*'模板使用说明&amp;基础参数'!$E$11,IF(L593="修改",J593*'模板使用说明&amp;基础参数'!$E$4*'模板使用说明&amp;基础参数'!$E$10,J593*'模板使用说明&amp;基础参数'!$E$4*'模板使用说明&amp;基础参数'!$E$9)),IF(K593="中",IF(L593="删除",J593*'模板使用说明&amp;基础参数'!$E$5*'模板使用说明&amp;基础参数'!$E$11,IF(L593="修改",J593*'模板使用说明&amp;基础参数'!$E$5*'模板使用说明&amp;基础参数'!$E$10,J593*'模板使用说明&amp;基础参数'!$E$5*'模板使用说明&amp;基础参数'!$E$9)),IF(L593="删除",J593*'模板使用说明&amp;基础参数'!$E$6*'模板使用说明&amp;基础参数'!$E$11,IF(L593="修改",J593*'模板使用说明&amp;基础参数'!$E$6*'模板使用说明&amp;基础参数'!$E$10,J593*'模板使用说明&amp;基础参数'!$E$6*'模板使用说明&amp;基础参数'!$E$9)))))</f>
        <v/>
      </c>
      <c r="N593" s="97"/>
    </row>
    <row r="594" customHeight="1" spans="1:14">
      <c r="A594" s="91">
        <f t="shared" si="9"/>
        <v>589</v>
      </c>
      <c r="B594" s="92"/>
      <c r="C594" s="92"/>
      <c r="D594" s="92"/>
      <c r="E594" s="92"/>
      <c r="F594" s="93"/>
      <c r="G594" s="93"/>
      <c r="H594" s="93"/>
      <c r="I594" s="91"/>
      <c r="J594" s="11" t="str">
        <f>IF(I594="ILF",IF($C$1="预估功能点",'模板使用说明&amp;基础参数'!$E$14,'模板使用说明&amp;基础参数'!$E$21),IF(I594="EIF",IF($C$1="预估功能点",'模板使用说明&amp;基础参数'!$E$15,'模板使用说明&amp;基础参数'!$E$22),IF(I594="EI",IF($C$1="预估功能点",'模板使用说明&amp;基础参数'!$E$16,'模板使用说明&amp;基础参数'!$E$23),IF(I594="EO",IF($C$1="预估功能点",'模板使用说明&amp;基础参数'!$E$17,'模板使用说明&amp;基础参数'!$E$24),IF(I594="EQ",IF($C$1="预估功能点",'模板使用说明&amp;基础参数'!$E$18,'模板使用说明&amp;基础参数'!$E$25),"")))))</f>
        <v/>
      </c>
      <c r="K594" s="95"/>
      <c r="L594" s="95"/>
      <c r="M594" s="96" t="str">
        <f>IF(J594="","",IF(K594="高",IF(L594="删除",J594*'模板使用说明&amp;基础参数'!$E$4*'模板使用说明&amp;基础参数'!$E$11,IF(L594="修改",J594*'模板使用说明&amp;基础参数'!$E$4*'模板使用说明&amp;基础参数'!$E$10,J594*'模板使用说明&amp;基础参数'!$E$4*'模板使用说明&amp;基础参数'!$E$9)),IF(K594="中",IF(L594="删除",J594*'模板使用说明&amp;基础参数'!$E$5*'模板使用说明&amp;基础参数'!$E$11,IF(L594="修改",J594*'模板使用说明&amp;基础参数'!$E$5*'模板使用说明&amp;基础参数'!$E$10,J594*'模板使用说明&amp;基础参数'!$E$5*'模板使用说明&amp;基础参数'!$E$9)),IF(L594="删除",J594*'模板使用说明&amp;基础参数'!$E$6*'模板使用说明&amp;基础参数'!$E$11,IF(L594="修改",J594*'模板使用说明&amp;基础参数'!$E$6*'模板使用说明&amp;基础参数'!$E$10,J594*'模板使用说明&amp;基础参数'!$E$6*'模板使用说明&amp;基础参数'!$E$9)))))</f>
        <v/>
      </c>
      <c r="N594" s="97"/>
    </row>
    <row r="595" customHeight="1" spans="1:14">
      <c r="A595" s="91">
        <f t="shared" si="9"/>
        <v>590</v>
      </c>
      <c r="B595" s="92"/>
      <c r="C595" s="92"/>
      <c r="D595" s="92"/>
      <c r="E595" s="92"/>
      <c r="F595" s="93"/>
      <c r="G595" s="93"/>
      <c r="H595" s="93"/>
      <c r="I595" s="91"/>
      <c r="J595" s="11" t="str">
        <f>IF(I595="ILF",IF($C$1="预估功能点",'模板使用说明&amp;基础参数'!$E$14,'模板使用说明&amp;基础参数'!$E$21),IF(I595="EIF",IF($C$1="预估功能点",'模板使用说明&amp;基础参数'!$E$15,'模板使用说明&amp;基础参数'!$E$22),IF(I595="EI",IF($C$1="预估功能点",'模板使用说明&amp;基础参数'!$E$16,'模板使用说明&amp;基础参数'!$E$23),IF(I595="EO",IF($C$1="预估功能点",'模板使用说明&amp;基础参数'!$E$17,'模板使用说明&amp;基础参数'!$E$24),IF(I595="EQ",IF($C$1="预估功能点",'模板使用说明&amp;基础参数'!$E$18,'模板使用说明&amp;基础参数'!$E$25),"")))))</f>
        <v/>
      </c>
      <c r="K595" s="95"/>
      <c r="L595" s="95"/>
      <c r="M595" s="96" t="str">
        <f>IF(J595="","",IF(K595="高",IF(L595="删除",J595*'模板使用说明&amp;基础参数'!$E$4*'模板使用说明&amp;基础参数'!$E$11,IF(L595="修改",J595*'模板使用说明&amp;基础参数'!$E$4*'模板使用说明&amp;基础参数'!$E$10,J595*'模板使用说明&amp;基础参数'!$E$4*'模板使用说明&amp;基础参数'!$E$9)),IF(K595="中",IF(L595="删除",J595*'模板使用说明&amp;基础参数'!$E$5*'模板使用说明&amp;基础参数'!$E$11,IF(L595="修改",J595*'模板使用说明&amp;基础参数'!$E$5*'模板使用说明&amp;基础参数'!$E$10,J595*'模板使用说明&amp;基础参数'!$E$5*'模板使用说明&amp;基础参数'!$E$9)),IF(L595="删除",J595*'模板使用说明&amp;基础参数'!$E$6*'模板使用说明&amp;基础参数'!$E$11,IF(L595="修改",J595*'模板使用说明&amp;基础参数'!$E$6*'模板使用说明&amp;基础参数'!$E$10,J595*'模板使用说明&amp;基础参数'!$E$6*'模板使用说明&amp;基础参数'!$E$9)))))</f>
        <v/>
      </c>
      <c r="N595" s="97"/>
    </row>
    <row r="596" customHeight="1" spans="1:14">
      <c r="A596" s="91">
        <f t="shared" si="9"/>
        <v>591</v>
      </c>
      <c r="B596" s="92"/>
      <c r="C596" s="92"/>
      <c r="D596" s="92"/>
      <c r="E596" s="92"/>
      <c r="F596" s="93"/>
      <c r="G596" s="93"/>
      <c r="H596" s="93"/>
      <c r="I596" s="91"/>
      <c r="J596" s="11" t="str">
        <f>IF(I596="ILF",IF($C$1="预估功能点",'模板使用说明&amp;基础参数'!$E$14,'模板使用说明&amp;基础参数'!$E$21),IF(I596="EIF",IF($C$1="预估功能点",'模板使用说明&amp;基础参数'!$E$15,'模板使用说明&amp;基础参数'!$E$22),IF(I596="EI",IF($C$1="预估功能点",'模板使用说明&amp;基础参数'!$E$16,'模板使用说明&amp;基础参数'!$E$23),IF(I596="EO",IF($C$1="预估功能点",'模板使用说明&amp;基础参数'!$E$17,'模板使用说明&amp;基础参数'!$E$24),IF(I596="EQ",IF($C$1="预估功能点",'模板使用说明&amp;基础参数'!$E$18,'模板使用说明&amp;基础参数'!$E$25),"")))))</f>
        <v/>
      </c>
      <c r="K596" s="95"/>
      <c r="L596" s="95"/>
      <c r="M596" s="96" t="str">
        <f>IF(J596="","",IF(K596="高",IF(L596="删除",J596*'模板使用说明&amp;基础参数'!$E$4*'模板使用说明&amp;基础参数'!$E$11,IF(L596="修改",J596*'模板使用说明&amp;基础参数'!$E$4*'模板使用说明&amp;基础参数'!$E$10,J596*'模板使用说明&amp;基础参数'!$E$4*'模板使用说明&amp;基础参数'!$E$9)),IF(K596="中",IF(L596="删除",J596*'模板使用说明&amp;基础参数'!$E$5*'模板使用说明&amp;基础参数'!$E$11,IF(L596="修改",J596*'模板使用说明&amp;基础参数'!$E$5*'模板使用说明&amp;基础参数'!$E$10,J596*'模板使用说明&amp;基础参数'!$E$5*'模板使用说明&amp;基础参数'!$E$9)),IF(L596="删除",J596*'模板使用说明&amp;基础参数'!$E$6*'模板使用说明&amp;基础参数'!$E$11,IF(L596="修改",J596*'模板使用说明&amp;基础参数'!$E$6*'模板使用说明&amp;基础参数'!$E$10,J596*'模板使用说明&amp;基础参数'!$E$6*'模板使用说明&amp;基础参数'!$E$9)))))</f>
        <v/>
      </c>
      <c r="N596" s="97"/>
    </row>
    <row r="597" customHeight="1" spans="1:14">
      <c r="A597" s="91">
        <f t="shared" si="9"/>
        <v>592</v>
      </c>
      <c r="B597" s="92"/>
      <c r="C597" s="92"/>
      <c r="D597" s="92"/>
      <c r="E597" s="92"/>
      <c r="F597" s="93"/>
      <c r="G597" s="93"/>
      <c r="H597" s="93"/>
      <c r="I597" s="91"/>
      <c r="J597" s="11" t="str">
        <f>IF(I597="ILF",IF($C$1="预估功能点",'模板使用说明&amp;基础参数'!$E$14,'模板使用说明&amp;基础参数'!$E$21),IF(I597="EIF",IF($C$1="预估功能点",'模板使用说明&amp;基础参数'!$E$15,'模板使用说明&amp;基础参数'!$E$22),IF(I597="EI",IF($C$1="预估功能点",'模板使用说明&amp;基础参数'!$E$16,'模板使用说明&amp;基础参数'!$E$23),IF(I597="EO",IF($C$1="预估功能点",'模板使用说明&amp;基础参数'!$E$17,'模板使用说明&amp;基础参数'!$E$24),IF(I597="EQ",IF($C$1="预估功能点",'模板使用说明&amp;基础参数'!$E$18,'模板使用说明&amp;基础参数'!$E$25),"")))))</f>
        <v/>
      </c>
      <c r="K597" s="95"/>
      <c r="L597" s="95"/>
      <c r="M597" s="96" t="str">
        <f>IF(J597="","",IF(K597="高",IF(L597="删除",J597*'模板使用说明&amp;基础参数'!$E$4*'模板使用说明&amp;基础参数'!$E$11,IF(L597="修改",J597*'模板使用说明&amp;基础参数'!$E$4*'模板使用说明&amp;基础参数'!$E$10,J597*'模板使用说明&amp;基础参数'!$E$4*'模板使用说明&amp;基础参数'!$E$9)),IF(K597="中",IF(L597="删除",J597*'模板使用说明&amp;基础参数'!$E$5*'模板使用说明&amp;基础参数'!$E$11,IF(L597="修改",J597*'模板使用说明&amp;基础参数'!$E$5*'模板使用说明&amp;基础参数'!$E$10,J597*'模板使用说明&amp;基础参数'!$E$5*'模板使用说明&amp;基础参数'!$E$9)),IF(L597="删除",J597*'模板使用说明&amp;基础参数'!$E$6*'模板使用说明&amp;基础参数'!$E$11,IF(L597="修改",J597*'模板使用说明&amp;基础参数'!$E$6*'模板使用说明&amp;基础参数'!$E$10,J597*'模板使用说明&amp;基础参数'!$E$6*'模板使用说明&amp;基础参数'!$E$9)))))</f>
        <v/>
      </c>
      <c r="N597" s="97"/>
    </row>
    <row r="598" customHeight="1" spans="1:14">
      <c r="A598" s="91">
        <f t="shared" si="9"/>
        <v>593</v>
      </c>
      <c r="B598" s="92"/>
      <c r="C598" s="92"/>
      <c r="D598" s="92"/>
      <c r="E598" s="92"/>
      <c r="F598" s="93"/>
      <c r="G598" s="93"/>
      <c r="H598" s="93"/>
      <c r="I598" s="91"/>
      <c r="J598" s="11" t="str">
        <f>IF(I598="ILF",IF($C$1="预估功能点",'模板使用说明&amp;基础参数'!$E$14,'模板使用说明&amp;基础参数'!$E$21),IF(I598="EIF",IF($C$1="预估功能点",'模板使用说明&amp;基础参数'!$E$15,'模板使用说明&amp;基础参数'!$E$22),IF(I598="EI",IF($C$1="预估功能点",'模板使用说明&amp;基础参数'!$E$16,'模板使用说明&amp;基础参数'!$E$23),IF(I598="EO",IF($C$1="预估功能点",'模板使用说明&amp;基础参数'!$E$17,'模板使用说明&amp;基础参数'!$E$24),IF(I598="EQ",IF($C$1="预估功能点",'模板使用说明&amp;基础参数'!$E$18,'模板使用说明&amp;基础参数'!$E$25),"")))))</f>
        <v/>
      </c>
      <c r="K598" s="95"/>
      <c r="L598" s="95"/>
      <c r="M598" s="96" t="str">
        <f>IF(J598="","",IF(K598="高",IF(L598="删除",J598*'模板使用说明&amp;基础参数'!$E$4*'模板使用说明&amp;基础参数'!$E$11,IF(L598="修改",J598*'模板使用说明&amp;基础参数'!$E$4*'模板使用说明&amp;基础参数'!$E$10,J598*'模板使用说明&amp;基础参数'!$E$4*'模板使用说明&amp;基础参数'!$E$9)),IF(K598="中",IF(L598="删除",J598*'模板使用说明&amp;基础参数'!$E$5*'模板使用说明&amp;基础参数'!$E$11,IF(L598="修改",J598*'模板使用说明&amp;基础参数'!$E$5*'模板使用说明&amp;基础参数'!$E$10,J598*'模板使用说明&amp;基础参数'!$E$5*'模板使用说明&amp;基础参数'!$E$9)),IF(L598="删除",J598*'模板使用说明&amp;基础参数'!$E$6*'模板使用说明&amp;基础参数'!$E$11,IF(L598="修改",J598*'模板使用说明&amp;基础参数'!$E$6*'模板使用说明&amp;基础参数'!$E$10,J598*'模板使用说明&amp;基础参数'!$E$6*'模板使用说明&amp;基础参数'!$E$9)))))</f>
        <v/>
      </c>
      <c r="N598" s="97"/>
    </row>
    <row r="599" customHeight="1" spans="1:14">
      <c r="A599" s="91">
        <f t="shared" si="9"/>
        <v>594</v>
      </c>
      <c r="B599" s="92"/>
      <c r="C599" s="92"/>
      <c r="D599" s="92"/>
      <c r="E599" s="92"/>
      <c r="F599" s="93"/>
      <c r="G599" s="93"/>
      <c r="H599" s="93"/>
      <c r="I599" s="91"/>
      <c r="J599" s="11" t="str">
        <f>IF(I599="ILF",IF($C$1="预估功能点",'模板使用说明&amp;基础参数'!$E$14,'模板使用说明&amp;基础参数'!$E$21),IF(I599="EIF",IF($C$1="预估功能点",'模板使用说明&amp;基础参数'!$E$15,'模板使用说明&amp;基础参数'!$E$22),IF(I599="EI",IF($C$1="预估功能点",'模板使用说明&amp;基础参数'!$E$16,'模板使用说明&amp;基础参数'!$E$23),IF(I599="EO",IF($C$1="预估功能点",'模板使用说明&amp;基础参数'!$E$17,'模板使用说明&amp;基础参数'!$E$24),IF(I599="EQ",IF($C$1="预估功能点",'模板使用说明&amp;基础参数'!$E$18,'模板使用说明&amp;基础参数'!$E$25),"")))))</f>
        <v/>
      </c>
      <c r="K599" s="95"/>
      <c r="L599" s="95"/>
      <c r="M599" s="96" t="str">
        <f>IF(J599="","",IF(K599="高",IF(L599="删除",J599*'模板使用说明&amp;基础参数'!$E$4*'模板使用说明&amp;基础参数'!$E$11,IF(L599="修改",J599*'模板使用说明&amp;基础参数'!$E$4*'模板使用说明&amp;基础参数'!$E$10,J599*'模板使用说明&amp;基础参数'!$E$4*'模板使用说明&amp;基础参数'!$E$9)),IF(K599="中",IF(L599="删除",J599*'模板使用说明&amp;基础参数'!$E$5*'模板使用说明&amp;基础参数'!$E$11,IF(L599="修改",J599*'模板使用说明&amp;基础参数'!$E$5*'模板使用说明&amp;基础参数'!$E$10,J599*'模板使用说明&amp;基础参数'!$E$5*'模板使用说明&amp;基础参数'!$E$9)),IF(L599="删除",J599*'模板使用说明&amp;基础参数'!$E$6*'模板使用说明&amp;基础参数'!$E$11,IF(L599="修改",J599*'模板使用说明&amp;基础参数'!$E$6*'模板使用说明&amp;基础参数'!$E$10,J599*'模板使用说明&amp;基础参数'!$E$6*'模板使用说明&amp;基础参数'!$E$9)))))</f>
        <v/>
      </c>
      <c r="N599" s="97"/>
    </row>
    <row r="600" customHeight="1" spans="1:14">
      <c r="A600" s="91">
        <f t="shared" si="9"/>
        <v>595</v>
      </c>
      <c r="B600" s="92"/>
      <c r="C600" s="92"/>
      <c r="D600" s="92"/>
      <c r="E600" s="92"/>
      <c r="F600" s="93"/>
      <c r="G600" s="93"/>
      <c r="H600" s="93"/>
      <c r="I600" s="91"/>
      <c r="J600" s="11" t="str">
        <f>IF(I600="ILF",IF($C$1="预估功能点",'模板使用说明&amp;基础参数'!$E$14,'模板使用说明&amp;基础参数'!$E$21),IF(I600="EIF",IF($C$1="预估功能点",'模板使用说明&amp;基础参数'!$E$15,'模板使用说明&amp;基础参数'!$E$22),IF(I600="EI",IF($C$1="预估功能点",'模板使用说明&amp;基础参数'!$E$16,'模板使用说明&amp;基础参数'!$E$23),IF(I600="EO",IF($C$1="预估功能点",'模板使用说明&amp;基础参数'!$E$17,'模板使用说明&amp;基础参数'!$E$24),IF(I600="EQ",IF($C$1="预估功能点",'模板使用说明&amp;基础参数'!$E$18,'模板使用说明&amp;基础参数'!$E$25),"")))))</f>
        <v/>
      </c>
      <c r="K600" s="95"/>
      <c r="L600" s="95"/>
      <c r="M600" s="96" t="str">
        <f>IF(J600="","",IF(K600="高",IF(L600="删除",J600*'模板使用说明&amp;基础参数'!$E$4*'模板使用说明&amp;基础参数'!$E$11,IF(L600="修改",J600*'模板使用说明&amp;基础参数'!$E$4*'模板使用说明&amp;基础参数'!$E$10,J600*'模板使用说明&amp;基础参数'!$E$4*'模板使用说明&amp;基础参数'!$E$9)),IF(K600="中",IF(L600="删除",J600*'模板使用说明&amp;基础参数'!$E$5*'模板使用说明&amp;基础参数'!$E$11,IF(L600="修改",J600*'模板使用说明&amp;基础参数'!$E$5*'模板使用说明&amp;基础参数'!$E$10,J600*'模板使用说明&amp;基础参数'!$E$5*'模板使用说明&amp;基础参数'!$E$9)),IF(L600="删除",J600*'模板使用说明&amp;基础参数'!$E$6*'模板使用说明&amp;基础参数'!$E$11,IF(L600="修改",J600*'模板使用说明&amp;基础参数'!$E$6*'模板使用说明&amp;基础参数'!$E$10,J600*'模板使用说明&amp;基础参数'!$E$6*'模板使用说明&amp;基础参数'!$E$9)))))</f>
        <v/>
      </c>
      <c r="N600" s="97"/>
    </row>
    <row r="601" customHeight="1" spans="1:14">
      <c r="A601" s="91">
        <f t="shared" si="9"/>
        <v>596</v>
      </c>
      <c r="B601" s="92"/>
      <c r="C601" s="92"/>
      <c r="D601" s="92"/>
      <c r="E601" s="92"/>
      <c r="F601" s="93"/>
      <c r="G601" s="93"/>
      <c r="H601" s="93"/>
      <c r="I601" s="91"/>
      <c r="J601" s="11" t="str">
        <f>IF(I601="ILF",IF($C$1="预估功能点",'模板使用说明&amp;基础参数'!$E$14,'模板使用说明&amp;基础参数'!$E$21),IF(I601="EIF",IF($C$1="预估功能点",'模板使用说明&amp;基础参数'!$E$15,'模板使用说明&amp;基础参数'!$E$22),IF(I601="EI",IF($C$1="预估功能点",'模板使用说明&amp;基础参数'!$E$16,'模板使用说明&amp;基础参数'!$E$23),IF(I601="EO",IF($C$1="预估功能点",'模板使用说明&amp;基础参数'!$E$17,'模板使用说明&amp;基础参数'!$E$24),IF(I601="EQ",IF($C$1="预估功能点",'模板使用说明&amp;基础参数'!$E$18,'模板使用说明&amp;基础参数'!$E$25),"")))))</f>
        <v/>
      </c>
      <c r="K601" s="95"/>
      <c r="L601" s="95"/>
      <c r="M601" s="96" t="str">
        <f>IF(J601="","",IF(K601="高",IF(L601="删除",J601*'模板使用说明&amp;基础参数'!$E$4*'模板使用说明&amp;基础参数'!$E$11,IF(L601="修改",J601*'模板使用说明&amp;基础参数'!$E$4*'模板使用说明&amp;基础参数'!$E$10,J601*'模板使用说明&amp;基础参数'!$E$4*'模板使用说明&amp;基础参数'!$E$9)),IF(K601="中",IF(L601="删除",J601*'模板使用说明&amp;基础参数'!$E$5*'模板使用说明&amp;基础参数'!$E$11,IF(L601="修改",J601*'模板使用说明&amp;基础参数'!$E$5*'模板使用说明&amp;基础参数'!$E$10,J601*'模板使用说明&amp;基础参数'!$E$5*'模板使用说明&amp;基础参数'!$E$9)),IF(L601="删除",J601*'模板使用说明&amp;基础参数'!$E$6*'模板使用说明&amp;基础参数'!$E$11,IF(L601="修改",J601*'模板使用说明&amp;基础参数'!$E$6*'模板使用说明&amp;基础参数'!$E$10,J601*'模板使用说明&amp;基础参数'!$E$6*'模板使用说明&amp;基础参数'!$E$9)))))</f>
        <v/>
      </c>
      <c r="N601" s="97"/>
    </row>
    <row r="602" customHeight="1" spans="1:14">
      <c r="A602" s="91">
        <f t="shared" si="9"/>
        <v>597</v>
      </c>
      <c r="B602" s="92"/>
      <c r="C602" s="92"/>
      <c r="D602" s="92"/>
      <c r="E602" s="92"/>
      <c r="F602" s="93"/>
      <c r="G602" s="93"/>
      <c r="H602" s="93"/>
      <c r="I602" s="91"/>
      <c r="J602" s="11" t="str">
        <f>IF(I602="ILF",IF($C$1="预估功能点",'模板使用说明&amp;基础参数'!$E$14,'模板使用说明&amp;基础参数'!$E$21),IF(I602="EIF",IF($C$1="预估功能点",'模板使用说明&amp;基础参数'!$E$15,'模板使用说明&amp;基础参数'!$E$22),IF(I602="EI",IF($C$1="预估功能点",'模板使用说明&amp;基础参数'!$E$16,'模板使用说明&amp;基础参数'!$E$23),IF(I602="EO",IF($C$1="预估功能点",'模板使用说明&amp;基础参数'!$E$17,'模板使用说明&amp;基础参数'!$E$24),IF(I602="EQ",IF($C$1="预估功能点",'模板使用说明&amp;基础参数'!$E$18,'模板使用说明&amp;基础参数'!$E$25),"")))))</f>
        <v/>
      </c>
      <c r="K602" s="95"/>
      <c r="L602" s="95"/>
      <c r="M602" s="96" t="str">
        <f>IF(J602="","",IF(K602="高",IF(L602="删除",J602*'模板使用说明&amp;基础参数'!$E$4*'模板使用说明&amp;基础参数'!$E$11,IF(L602="修改",J602*'模板使用说明&amp;基础参数'!$E$4*'模板使用说明&amp;基础参数'!$E$10,J602*'模板使用说明&amp;基础参数'!$E$4*'模板使用说明&amp;基础参数'!$E$9)),IF(K602="中",IF(L602="删除",J602*'模板使用说明&amp;基础参数'!$E$5*'模板使用说明&amp;基础参数'!$E$11,IF(L602="修改",J602*'模板使用说明&amp;基础参数'!$E$5*'模板使用说明&amp;基础参数'!$E$10,J602*'模板使用说明&amp;基础参数'!$E$5*'模板使用说明&amp;基础参数'!$E$9)),IF(L602="删除",J602*'模板使用说明&amp;基础参数'!$E$6*'模板使用说明&amp;基础参数'!$E$11,IF(L602="修改",J602*'模板使用说明&amp;基础参数'!$E$6*'模板使用说明&amp;基础参数'!$E$10,J602*'模板使用说明&amp;基础参数'!$E$6*'模板使用说明&amp;基础参数'!$E$9)))))</f>
        <v/>
      </c>
      <c r="N602" s="97"/>
    </row>
    <row r="603" customHeight="1" spans="1:14">
      <c r="A603" s="91">
        <f t="shared" si="9"/>
        <v>598</v>
      </c>
      <c r="B603" s="92"/>
      <c r="C603" s="92"/>
      <c r="D603" s="92"/>
      <c r="E603" s="92"/>
      <c r="F603" s="93"/>
      <c r="G603" s="93"/>
      <c r="H603" s="93"/>
      <c r="I603" s="91"/>
      <c r="J603" s="11" t="str">
        <f>IF(I603="ILF",IF($C$1="预估功能点",'模板使用说明&amp;基础参数'!$E$14,'模板使用说明&amp;基础参数'!$E$21),IF(I603="EIF",IF($C$1="预估功能点",'模板使用说明&amp;基础参数'!$E$15,'模板使用说明&amp;基础参数'!$E$22),IF(I603="EI",IF($C$1="预估功能点",'模板使用说明&amp;基础参数'!$E$16,'模板使用说明&amp;基础参数'!$E$23),IF(I603="EO",IF($C$1="预估功能点",'模板使用说明&amp;基础参数'!$E$17,'模板使用说明&amp;基础参数'!$E$24),IF(I603="EQ",IF($C$1="预估功能点",'模板使用说明&amp;基础参数'!$E$18,'模板使用说明&amp;基础参数'!$E$25),"")))))</f>
        <v/>
      </c>
      <c r="K603" s="95"/>
      <c r="L603" s="95"/>
      <c r="M603" s="96" t="str">
        <f>IF(J603="","",IF(K603="高",IF(L603="删除",J603*'模板使用说明&amp;基础参数'!$E$4*'模板使用说明&amp;基础参数'!$E$11,IF(L603="修改",J603*'模板使用说明&amp;基础参数'!$E$4*'模板使用说明&amp;基础参数'!$E$10,J603*'模板使用说明&amp;基础参数'!$E$4*'模板使用说明&amp;基础参数'!$E$9)),IF(K603="中",IF(L603="删除",J603*'模板使用说明&amp;基础参数'!$E$5*'模板使用说明&amp;基础参数'!$E$11,IF(L603="修改",J603*'模板使用说明&amp;基础参数'!$E$5*'模板使用说明&amp;基础参数'!$E$10,J603*'模板使用说明&amp;基础参数'!$E$5*'模板使用说明&amp;基础参数'!$E$9)),IF(L603="删除",J603*'模板使用说明&amp;基础参数'!$E$6*'模板使用说明&amp;基础参数'!$E$11,IF(L603="修改",J603*'模板使用说明&amp;基础参数'!$E$6*'模板使用说明&amp;基础参数'!$E$10,J603*'模板使用说明&amp;基础参数'!$E$6*'模板使用说明&amp;基础参数'!$E$9)))))</f>
        <v/>
      </c>
      <c r="N603" s="97"/>
    </row>
    <row r="604" customHeight="1" spans="1:14">
      <c r="A604" s="91">
        <f t="shared" si="9"/>
        <v>599</v>
      </c>
      <c r="B604" s="92"/>
      <c r="C604" s="92"/>
      <c r="D604" s="92"/>
      <c r="E604" s="92"/>
      <c r="F604" s="93"/>
      <c r="G604" s="93"/>
      <c r="H604" s="93"/>
      <c r="I604" s="91"/>
      <c r="J604" s="11" t="str">
        <f>IF(I604="ILF",IF($C$1="预估功能点",'模板使用说明&amp;基础参数'!$E$14,'模板使用说明&amp;基础参数'!$E$21),IF(I604="EIF",IF($C$1="预估功能点",'模板使用说明&amp;基础参数'!$E$15,'模板使用说明&amp;基础参数'!$E$22),IF(I604="EI",IF($C$1="预估功能点",'模板使用说明&amp;基础参数'!$E$16,'模板使用说明&amp;基础参数'!$E$23),IF(I604="EO",IF($C$1="预估功能点",'模板使用说明&amp;基础参数'!$E$17,'模板使用说明&amp;基础参数'!$E$24),IF(I604="EQ",IF($C$1="预估功能点",'模板使用说明&amp;基础参数'!$E$18,'模板使用说明&amp;基础参数'!$E$25),"")))))</f>
        <v/>
      </c>
      <c r="K604" s="95"/>
      <c r="L604" s="95"/>
      <c r="M604" s="96" t="str">
        <f>IF(J604="","",IF(K604="高",IF(L604="删除",J604*'模板使用说明&amp;基础参数'!$E$4*'模板使用说明&amp;基础参数'!$E$11,IF(L604="修改",J604*'模板使用说明&amp;基础参数'!$E$4*'模板使用说明&amp;基础参数'!$E$10,J604*'模板使用说明&amp;基础参数'!$E$4*'模板使用说明&amp;基础参数'!$E$9)),IF(K604="中",IF(L604="删除",J604*'模板使用说明&amp;基础参数'!$E$5*'模板使用说明&amp;基础参数'!$E$11,IF(L604="修改",J604*'模板使用说明&amp;基础参数'!$E$5*'模板使用说明&amp;基础参数'!$E$10,J604*'模板使用说明&amp;基础参数'!$E$5*'模板使用说明&amp;基础参数'!$E$9)),IF(L604="删除",J604*'模板使用说明&amp;基础参数'!$E$6*'模板使用说明&amp;基础参数'!$E$11,IF(L604="修改",J604*'模板使用说明&amp;基础参数'!$E$6*'模板使用说明&amp;基础参数'!$E$10,J604*'模板使用说明&amp;基础参数'!$E$6*'模板使用说明&amp;基础参数'!$E$9)))))</f>
        <v/>
      </c>
      <c r="N604" s="97"/>
    </row>
    <row r="605" customHeight="1" spans="1:14">
      <c r="A605" s="91">
        <f t="shared" si="9"/>
        <v>600</v>
      </c>
      <c r="B605" s="92"/>
      <c r="C605" s="92"/>
      <c r="D605" s="92"/>
      <c r="E605" s="92"/>
      <c r="F605" s="93"/>
      <c r="G605" s="93"/>
      <c r="H605" s="93"/>
      <c r="I605" s="91"/>
      <c r="J605" s="11" t="str">
        <f>IF(I605="ILF",IF($C$1="预估功能点",'模板使用说明&amp;基础参数'!$E$14,'模板使用说明&amp;基础参数'!$E$21),IF(I605="EIF",IF($C$1="预估功能点",'模板使用说明&amp;基础参数'!$E$15,'模板使用说明&amp;基础参数'!$E$22),IF(I605="EI",IF($C$1="预估功能点",'模板使用说明&amp;基础参数'!$E$16,'模板使用说明&amp;基础参数'!$E$23),IF(I605="EO",IF($C$1="预估功能点",'模板使用说明&amp;基础参数'!$E$17,'模板使用说明&amp;基础参数'!$E$24),IF(I605="EQ",IF($C$1="预估功能点",'模板使用说明&amp;基础参数'!$E$18,'模板使用说明&amp;基础参数'!$E$25),"")))))</f>
        <v/>
      </c>
      <c r="K605" s="95"/>
      <c r="L605" s="95"/>
      <c r="M605" s="96" t="str">
        <f>IF(J605="","",IF(K605="高",IF(L605="删除",J605*'模板使用说明&amp;基础参数'!$E$4*'模板使用说明&amp;基础参数'!$E$11,IF(L605="修改",J605*'模板使用说明&amp;基础参数'!$E$4*'模板使用说明&amp;基础参数'!$E$10,J605*'模板使用说明&amp;基础参数'!$E$4*'模板使用说明&amp;基础参数'!$E$9)),IF(K605="中",IF(L605="删除",J605*'模板使用说明&amp;基础参数'!$E$5*'模板使用说明&amp;基础参数'!$E$11,IF(L605="修改",J605*'模板使用说明&amp;基础参数'!$E$5*'模板使用说明&amp;基础参数'!$E$10,J605*'模板使用说明&amp;基础参数'!$E$5*'模板使用说明&amp;基础参数'!$E$9)),IF(L605="删除",J605*'模板使用说明&amp;基础参数'!$E$6*'模板使用说明&amp;基础参数'!$E$11,IF(L605="修改",J605*'模板使用说明&amp;基础参数'!$E$6*'模板使用说明&amp;基础参数'!$E$10,J605*'模板使用说明&amp;基础参数'!$E$6*'模板使用说明&amp;基础参数'!$E$9)))))</f>
        <v/>
      </c>
      <c r="N605" s="97"/>
    </row>
    <row r="606" customHeight="1" spans="1:14">
      <c r="A606" s="91">
        <f t="shared" si="9"/>
        <v>601</v>
      </c>
      <c r="B606" s="92"/>
      <c r="C606" s="92"/>
      <c r="D606" s="92"/>
      <c r="E606" s="92"/>
      <c r="F606" s="93"/>
      <c r="G606" s="93"/>
      <c r="H606" s="93"/>
      <c r="I606" s="91"/>
      <c r="J606" s="11" t="str">
        <f>IF(I606="ILF",IF($C$1="预估功能点",'模板使用说明&amp;基础参数'!$E$14,'模板使用说明&amp;基础参数'!$E$21),IF(I606="EIF",IF($C$1="预估功能点",'模板使用说明&amp;基础参数'!$E$15,'模板使用说明&amp;基础参数'!$E$22),IF(I606="EI",IF($C$1="预估功能点",'模板使用说明&amp;基础参数'!$E$16,'模板使用说明&amp;基础参数'!$E$23),IF(I606="EO",IF($C$1="预估功能点",'模板使用说明&amp;基础参数'!$E$17,'模板使用说明&amp;基础参数'!$E$24),IF(I606="EQ",IF($C$1="预估功能点",'模板使用说明&amp;基础参数'!$E$18,'模板使用说明&amp;基础参数'!$E$25),"")))))</f>
        <v/>
      </c>
      <c r="K606" s="95"/>
      <c r="L606" s="95"/>
      <c r="M606" s="96" t="str">
        <f>IF(J606="","",IF(K606="高",IF(L606="删除",J606*'模板使用说明&amp;基础参数'!$E$4*'模板使用说明&amp;基础参数'!$E$11,IF(L606="修改",J606*'模板使用说明&amp;基础参数'!$E$4*'模板使用说明&amp;基础参数'!$E$10,J606*'模板使用说明&amp;基础参数'!$E$4*'模板使用说明&amp;基础参数'!$E$9)),IF(K606="中",IF(L606="删除",J606*'模板使用说明&amp;基础参数'!$E$5*'模板使用说明&amp;基础参数'!$E$11,IF(L606="修改",J606*'模板使用说明&amp;基础参数'!$E$5*'模板使用说明&amp;基础参数'!$E$10,J606*'模板使用说明&amp;基础参数'!$E$5*'模板使用说明&amp;基础参数'!$E$9)),IF(L606="删除",J606*'模板使用说明&amp;基础参数'!$E$6*'模板使用说明&amp;基础参数'!$E$11,IF(L606="修改",J606*'模板使用说明&amp;基础参数'!$E$6*'模板使用说明&amp;基础参数'!$E$10,J606*'模板使用说明&amp;基础参数'!$E$6*'模板使用说明&amp;基础参数'!$E$9)))))</f>
        <v/>
      </c>
      <c r="N606" s="97"/>
    </row>
    <row r="607" customHeight="1" spans="1:14">
      <c r="A607" s="91">
        <f t="shared" si="9"/>
        <v>602</v>
      </c>
      <c r="B607" s="92"/>
      <c r="C607" s="92"/>
      <c r="D607" s="92"/>
      <c r="E607" s="92"/>
      <c r="F607" s="93"/>
      <c r="G607" s="93"/>
      <c r="H607" s="93"/>
      <c r="I607" s="91"/>
      <c r="J607" s="11" t="str">
        <f>IF(I607="ILF",IF($C$1="预估功能点",'模板使用说明&amp;基础参数'!$E$14,'模板使用说明&amp;基础参数'!$E$21),IF(I607="EIF",IF($C$1="预估功能点",'模板使用说明&amp;基础参数'!$E$15,'模板使用说明&amp;基础参数'!$E$22),IF(I607="EI",IF($C$1="预估功能点",'模板使用说明&amp;基础参数'!$E$16,'模板使用说明&amp;基础参数'!$E$23),IF(I607="EO",IF($C$1="预估功能点",'模板使用说明&amp;基础参数'!$E$17,'模板使用说明&amp;基础参数'!$E$24),IF(I607="EQ",IF($C$1="预估功能点",'模板使用说明&amp;基础参数'!$E$18,'模板使用说明&amp;基础参数'!$E$25),"")))))</f>
        <v/>
      </c>
      <c r="K607" s="95"/>
      <c r="L607" s="95"/>
      <c r="M607" s="96" t="str">
        <f>IF(J607="","",IF(K607="高",IF(L607="删除",J607*'模板使用说明&amp;基础参数'!$E$4*'模板使用说明&amp;基础参数'!$E$11,IF(L607="修改",J607*'模板使用说明&amp;基础参数'!$E$4*'模板使用说明&amp;基础参数'!$E$10,J607*'模板使用说明&amp;基础参数'!$E$4*'模板使用说明&amp;基础参数'!$E$9)),IF(K607="中",IF(L607="删除",J607*'模板使用说明&amp;基础参数'!$E$5*'模板使用说明&amp;基础参数'!$E$11,IF(L607="修改",J607*'模板使用说明&amp;基础参数'!$E$5*'模板使用说明&amp;基础参数'!$E$10,J607*'模板使用说明&amp;基础参数'!$E$5*'模板使用说明&amp;基础参数'!$E$9)),IF(L607="删除",J607*'模板使用说明&amp;基础参数'!$E$6*'模板使用说明&amp;基础参数'!$E$11,IF(L607="修改",J607*'模板使用说明&amp;基础参数'!$E$6*'模板使用说明&amp;基础参数'!$E$10,J607*'模板使用说明&amp;基础参数'!$E$6*'模板使用说明&amp;基础参数'!$E$9)))))</f>
        <v/>
      </c>
      <c r="N607" s="97"/>
    </row>
    <row r="608" customHeight="1" spans="1:14">
      <c r="A608" s="91">
        <f t="shared" si="9"/>
        <v>603</v>
      </c>
      <c r="B608" s="92"/>
      <c r="C608" s="92"/>
      <c r="D608" s="92"/>
      <c r="E608" s="92"/>
      <c r="F608" s="93"/>
      <c r="G608" s="93"/>
      <c r="H608" s="93"/>
      <c r="I608" s="91"/>
      <c r="J608" s="11" t="str">
        <f>IF(I608="ILF",IF($C$1="预估功能点",'模板使用说明&amp;基础参数'!$E$14,'模板使用说明&amp;基础参数'!$E$21),IF(I608="EIF",IF($C$1="预估功能点",'模板使用说明&amp;基础参数'!$E$15,'模板使用说明&amp;基础参数'!$E$22),IF(I608="EI",IF($C$1="预估功能点",'模板使用说明&amp;基础参数'!$E$16,'模板使用说明&amp;基础参数'!$E$23),IF(I608="EO",IF($C$1="预估功能点",'模板使用说明&amp;基础参数'!$E$17,'模板使用说明&amp;基础参数'!$E$24),IF(I608="EQ",IF($C$1="预估功能点",'模板使用说明&amp;基础参数'!$E$18,'模板使用说明&amp;基础参数'!$E$25),"")))))</f>
        <v/>
      </c>
      <c r="K608" s="95"/>
      <c r="L608" s="95"/>
      <c r="M608" s="96" t="str">
        <f>IF(J608="","",IF(K608="高",IF(L608="删除",J608*'模板使用说明&amp;基础参数'!$E$4*'模板使用说明&amp;基础参数'!$E$11,IF(L608="修改",J608*'模板使用说明&amp;基础参数'!$E$4*'模板使用说明&amp;基础参数'!$E$10,J608*'模板使用说明&amp;基础参数'!$E$4*'模板使用说明&amp;基础参数'!$E$9)),IF(K608="中",IF(L608="删除",J608*'模板使用说明&amp;基础参数'!$E$5*'模板使用说明&amp;基础参数'!$E$11,IF(L608="修改",J608*'模板使用说明&amp;基础参数'!$E$5*'模板使用说明&amp;基础参数'!$E$10,J608*'模板使用说明&amp;基础参数'!$E$5*'模板使用说明&amp;基础参数'!$E$9)),IF(L608="删除",J608*'模板使用说明&amp;基础参数'!$E$6*'模板使用说明&amp;基础参数'!$E$11,IF(L608="修改",J608*'模板使用说明&amp;基础参数'!$E$6*'模板使用说明&amp;基础参数'!$E$10,J608*'模板使用说明&amp;基础参数'!$E$6*'模板使用说明&amp;基础参数'!$E$9)))))</f>
        <v/>
      </c>
      <c r="N608" s="97"/>
    </row>
    <row r="609" customHeight="1" spans="1:14">
      <c r="A609" s="91">
        <f t="shared" si="9"/>
        <v>604</v>
      </c>
      <c r="B609" s="92"/>
      <c r="C609" s="92"/>
      <c r="D609" s="92"/>
      <c r="E609" s="92"/>
      <c r="F609" s="93"/>
      <c r="G609" s="93"/>
      <c r="H609" s="93"/>
      <c r="I609" s="91"/>
      <c r="J609" s="11" t="str">
        <f>IF(I609="ILF",IF($C$1="预估功能点",'模板使用说明&amp;基础参数'!$E$14,'模板使用说明&amp;基础参数'!$E$21),IF(I609="EIF",IF($C$1="预估功能点",'模板使用说明&amp;基础参数'!$E$15,'模板使用说明&amp;基础参数'!$E$22),IF(I609="EI",IF($C$1="预估功能点",'模板使用说明&amp;基础参数'!$E$16,'模板使用说明&amp;基础参数'!$E$23),IF(I609="EO",IF($C$1="预估功能点",'模板使用说明&amp;基础参数'!$E$17,'模板使用说明&amp;基础参数'!$E$24),IF(I609="EQ",IF($C$1="预估功能点",'模板使用说明&amp;基础参数'!$E$18,'模板使用说明&amp;基础参数'!$E$25),"")))))</f>
        <v/>
      </c>
      <c r="K609" s="95"/>
      <c r="L609" s="95"/>
      <c r="M609" s="96" t="str">
        <f>IF(J609="","",IF(K609="高",IF(L609="删除",J609*'模板使用说明&amp;基础参数'!$E$4*'模板使用说明&amp;基础参数'!$E$11,IF(L609="修改",J609*'模板使用说明&amp;基础参数'!$E$4*'模板使用说明&amp;基础参数'!$E$10,J609*'模板使用说明&amp;基础参数'!$E$4*'模板使用说明&amp;基础参数'!$E$9)),IF(K609="中",IF(L609="删除",J609*'模板使用说明&amp;基础参数'!$E$5*'模板使用说明&amp;基础参数'!$E$11,IF(L609="修改",J609*'模板使用说明&amp;基础参数'!$E$5*'模板使用说明&amp;基础参数'!$E$10,J609*'模板使用说明&amp;基础参数'!$E$5*'模板使用说明&amp;基础参数'!$E$9)),IF(L609="删除",J609*'模板使用说明&amp;基础参数'!$E$6*'模板使用说明&amp;基础参数'!$E$11,IF(L609="修改",J609*'模板使用说明&amp;基础参数'!$E$6*'模板使用说明&amp;基础参数'!$E$10,J609*'模板使用说明&amp;基础参数'!$E$6*'模板使用说明&amp;基础参数'!$E$9)))))</f>
        <v/>
      </c>
      <c r="N609" s="97"/>
    </row>
    <row r="610" customHeight="1" spans="1:14">
      <c r="A610" s="91">
        <f t="shared" si="9"/>
        <v>605</v>
      </c>
      <c r="B610" s="92"/>
      <c r="C610" s="92"/>
      <c r="D610" s="92"/>
      <c r="E610" s="92"/>
      <c r="F610" s="93"/>
      <c r="G610" s="93"/>
      <c r="H610" s="93"/>
      <c r="I610" s="91"/>
      <c r="J610" s="11" t="str">
        <f>IF(I610="ILF",IF($C$1="预估功能点",'模板使用说明&amp;基础参数'!$E$14,'模板使用说明&amp;基础参数'!$E$21),IF(I610="EIF",IF($C$1="预估功能点",'模板使用说明&amp;基础参数'!$E$15,'模板使用说明&amp;基础参数'!$E$22),IF(I610="EI",IF($C$1="预估功能点",'模板使用说明&amp;基础参数'!$E$16,'模板使用说明&amp;基础参数'!$E$23),IF(I610="EO",IF($C$1="预估功能点",'模板使用说明&amp;基础参数'!$E$17,'模板使用说明&amp;基础参数'!$E$24),IF(I610="EQ",IF($C$1="预估功能点",'模板使用说明&amp;基础参数'!$E$18,'模板使用说明&amp;基础参数'!$E$25),"")))))</f>
        <v/>
      </c>
      <c r="K610" s="95"/>
      <c r="L610" s="95"/>
      <c r="M610" s="96" t="str">
        <f>IF(J610="","",IF(K610="高",IF(L610="删除",J610*'模板使用说明&amp;基础参数'!$E$4*'模板使用说明&amp;基础参数'!$E$11,IF(L610="修改",J610*'模板使用说明&amp;基础参数'!$E$4*'模板使用说明&amp;基础参数'!$E$10,J610*'模板使用说明&amp;基础参数'!$E$4*'模板使用说明&amp;基础参数'!$E$9)),IF(K610="中",IF(L610="删除",J610*'模板使用说明&amp;基础参数'!$E$5*'模板使用说明&amp;基础参数'!$E$11,IF(L610="修改",J610*'模板使用说明&amp;基础参数'!$E$5*'模板使用说明&amp;基础参数'!$E$10,J610*'模板使用说明&amp;基础参数'!$E$5*'模板使用说明&amp;基础参数'!$E$9)),IF(L610="删除",J610*'模板使用说明&amp;基础参数'!$E$6*'模板使用说明&amp;基础参数'!$E$11,IF(L610="修改",J610*'模板使用说明&amp;基础参数'!$E$6*'模板使用说明&amp;基础参数'!$E$10,J610*'模板使用说明&amp;基础参数'!$E$6*'模板使用说明&amp;基础参数'!$E$9)))))</f>
        <v/>
      </c>
      <c r="N610" s="97"/>
    </row>
    <row r="611" customHeight="1" spans="1:14">
      <c r="A611" s="91">
        <f t="shared" si="9"/>
        <v>606</v>
      </c>
      <c r="B611" s="92"/>
      <c r="C611" s="92"/>
      <c r="D611" s="92"/>
      <c r="E611" s="92"/>
      <c r="F611" s="93"/>
      <c r="G611" s="93"/>
      <c r="H611" s="93"/>
      <c r="I611" s="91"/>
      <c r="J611" s="11" t="str">
        <f>IF(I611="ILF",IF($C$1="预估功能点",'模板使用说明&amp;基础参数'!$E$14,'模板使用说明&amp;基础参数'!$E$21),IF(I611="EIF",IF($C$1="预估功能点",'模板使用说明&amp;基础参数'!$E$15,'模板使用说明&amp;基础参数'!$E$22),IF(I611="EI",IF($C$1="预估功能点",'模板使用说明&amp;基础参数'!$E$16,'模板使用说明&amp;基础参数'!$E$23),IF(I611="EO",IF($C$1="预估功能点",'模板使用说明&amp;基础参数'!$E$17,'模板使用说明&amp;基础参数'!$E$24),IF(I611="EQ",IF($C$1="预估功能点",'模板使用说明&amp;基础参数'!$E$18,'模板使用说明&amp;基础参数'!$E$25),"")))))</f>
        <v/>
      </c>
      <c r="K611" s="95"/>
      <c r="L611" s="95"/>
      <c r="M611" s="96" t="str">
        <f>IF(J611="","",IF(K611="高",IF(L611="删除",J611*'模板使用说明&amp;基础参数'!$E$4*'模板使用说明&amp;基础参数'!$E$11,IF(L611="修改",J611*'模板使用说明&amp;基础参数'!$E$4*'模板使用说明&amp;基础参数'!$E$10,J611*'模板使用说明&amp;基础参数'!$E$4*'模板使用说明&amp;基础参数'!$E$9)),IF(K611="中",IF(L611="删除",J611*'模板使用说明&amp;基础参数'!$E$5*'模板使用说明&amp;基础参数'!$E$11,IF(L611="修改",J611*'模板使用说明&amp;基础参数'!$E$5*'模板使用说明&amp;基础参数'!$E$10,J611*'模板使用说明&amp;基础参数'!$E$5*'模板使用说明&amp;基础参数'!$E$9)),IF(L611="删除",J611*'模板使用说明&amp;基础参数'!$E$6*'模板使用说明&amp;基础参数'!$E$11,IF(L611="修改",J611*'模板使用说明&amp;基础参数'!$E$6*'模板使用说明&amp;基础参数'!$E$10,J611*'模板使用说明&amp;基础参数'!$E$6*'模板使用说明&amp;基础参数'!$E$9)))))</f>
        <v/>
      </c>
      <c r="N611" s="97"/>
    </row>
    <row r="612" customHeight="1" spans="1:14">
      <c r="A612" s="91">
        <f t="shared" si="9"/>
        <v>607</v>
      </c>
      <c r="B612" s="92"/>
      <c r="C612" s="92"/>
      <c r="D612" s="92"/>
      <c r="E612" s="92"/>
      <c r="F612" s="93"/>
      <c r="G612" s="93"/>
      <c r="H612" s="93"/>
      <c r="I612" s="91"/>
      <c r="J612" s="11" t="str">
        <f>IF(I612="ILF",IF($C$1="预估功能点",'模板使用说明&amp;基础参数'!$E$14,'模板使用说明&amp;基础参数'!$E$21),IF(I612="EIF",IF($C$1="预估功能点",'模板使用说明&amp;基础参数'!$E$15,'模板使用说明&amp;基础参数'!$E$22),IF(I612="EI",IF($C$1="预估功能点",'模板使用说明&amp;基础参数'!$E$16,'模板使用说明&amp;基础参数'!$E$23),IF(I612="EO",IF($C$1="预估功能点",'模板使用说明&amp;基础参数'!$E$17,'模板使用说明&amp;基础参数'!$E$24),IF(I612="EQ",IF($C$1="预估功能点",'模板使用说明&amp;基础参数'!$E$18,'模板使用说明&amp;基础参数'!$E$25),"")))))</f>
        <v/>
      </c>
      <c r="K612" s="95"/>
      <c r="L612" s="95"/>
      <c r="M612" s="96" t="str">
        <f>IF(J612="","",IF(K612="高",IF(L612="删除",J612*'模板使用说明&amp;基础参数'!$E$4*'模板使用说明&amp;基础参数'!$E$11,IF(L612="修改",J612*'模板使用说明&amp;基础参数'!$E$4*'模板使用说明&amp;基础参数'!$E$10,J612*'模板使用说明&amp;基础参数'!$E$4*'模板使用说明&amp;基础参数'!$E$9)),IF(K612="中",IF(L612="删除",J612*'模板使用说明&amp;基础参数'!$E$5*'模板使用说明&amp;基础参数'!$E$11,IF(L612="修改",J612*'模板使用说明&amp;基础参数'!$E$5*'模板使用说明&amp;基础参数'!$E$10,J612*'模板使用说明&amp;基础参数'!$E$5*'模板使用说明&amp;基础参数'!$E$9)),IF(L612="删除",J612*'模板使用说明&amp;基础参数'!$E$6*'模板使用说明&amp;基础参数'!$E$11,IF(L612="修改",J612*'模板使用说明&amp;基础参数'!$E$6*'模板使用说明&amp;基础参数'!$E$10,J612*'模板使用说明&amp;基础参数'!$E$6*'模板使用说明&amp;基础参数'!$E$9)))))</f>
        <v/>
      </c>
      <c r="N612" s="97"/>
    </row>
    <row r="613" customHeight="1" spans="1:14">
      <c r="A613" s="91">
        <f t="shared" si="9"/>
        <v>608</v>
      </c>
      <c r="B613" s="92"/>
      <c r="C613" s="92"/>
      <c r="D613" s="92"/>
      <c r="E613" s="92"/>
      <c r="F613" s="93"/>
      <c r="G613" s="93"/>
      <c r="H613" s="93"/>
      <c r="I613" s="91"/>
      <c r="J613" s="11" t="str">
        <f>IF(I613="ILF",IF($C$1="预估功能点",'模板使用说明&amp;基础参数'!$E$14,'模板使用说明&amp;基础参数'!$E$21),IF(I613="EIF",IF($C$1="预估功能点",'模板使用说明&amp;基础参数'!$E$15,'模板使用说明&amp;基础参数'!$E$22),IF(I613="EI",IF($C$1="预估功能点",'模板使用说明&amp;基础参数'!$E$16,'模板使用说明&amp;基础参数'!$E$23),IF(I613="EO",IF($C$1="预估功能点",'模板使用说明&amp;基础参数'!$E$17,'模板使用说明&amp;基础参数'!$E$24),IF(I613="EQ",IF($C$1="预估功能点",'模板使用说明&amp;基础参数'!$E$18,'模板使用说明&amp;基础参数'!$E$25),"")))))</f>
        <v/>
      </c>
      <c r="K613" s="95"/>
      <c r="L613" s="95"/>
      <c r="M613" s="96" t="str">
        <f>IF(J613="","",IF(K613="高",IF(L613="删除",J613*'模板使用说明&amp;基础参数'!$E$4*'模板使用说明&amp;基础参数'!$E$11,IF(L613="修改",J613*'模板使用说明&amp;基础参数'!$E$4*'模板使用说明&amp;基础参数'!$E$10,J613*'模板使用说明&amp;基础参数'!$E$4*'模板使用说明&amp;基础参数'!$E$9)),IF(K613="中",IF(L613="删除",J613*'模板使用说明&amp;基础参数'!$E$5*'模板使用说明&amp;基础参数'!$E$11,IF(L613="修改",J613*'模板使用说明&amp;基础参数'!$E$5*'模板使用说明&amp;基础参数'!$E$10,J613*'模板使用说明&amp;基础参数'!$E$5*'模板使用说明&amp;基础参数'!$E$9)),IF(L613="删除",J613*'模板使用说明&amp;基础参数'!$E$6*'模板使用说明&amp;基础参数'!$E$11,IF(L613="修改",J613*'模板使用说明&amp;基础参数'!$E$6*'模板使用说明&amp;基础参数'!$E$10,J613*'模板使用说明&amp;基础参数'!$E$6*'模板使用说明&amp;基础参数'!$E$9)))))</f>
        <v/>
      </c>
      <c r="N613" s="97"/>
    </row>
    <row r="614" customHeight="1" spans="1:14">
      <c r="A614" s="91">
        <f t="shared" si="9"/>
        <v>609</v>
      </c>
      <c r="B614" s="92"/>
      <c r="C614" s="92"/>
      <c r="D614" s="92"/>
      <c r="E614" s="92"/>
      <c r="F614" s="93"/>
      <c r="G614" s="93"/>
      <c r="H614" s="93"/>
      <c r="I614" s="91"/>
      <c r="J614" s="11" t="str">
        <f>IF(I614="ILF",IF($C$1="预估功能点",'模板使用说明&amp;基础参数'!$E$14,'模板使用说明&amp;基础参数'!$E$21),IF(I614="EIF",IF($C$1="预估功能点",'模板使用说明&amp;基础参数'!$E$15,'模板使用说明&amp;基础参数'!$E$22),IF(I614="EI",IF($C$1="预估功能点",'模板使用说明&amp;基础参数'!$E$16,'模板使用说明&amp;基础参数'!$E$23),IF(I614="EO",IF($C$1="预估功能点",'模板使用说明&amp;基础参数'!$E$17,'模板使用说明&amp;基础参数'!$E$24),IF(I614="EQ",IF($C$1="预估功能点",'模板使用说明&amp;基础参数'!$E$18,'模板使用说明&amp;基础参数'!$E$25),"")))))</f>
        <v/>
      </c>
      <c r="K614" s="95"/>
      <c r="L614" s="95"/>
      <c r="M614" s="96" t="str">
        <f>IF(J614="","",IF(K614="高",IF(L614="删除",J614*'模板使用说明&amp;基础参数'!$E$4*'模板使用说明&amp;基础参数'!$E$11,IF(L614="修改",J614*'模板使用说明&amp;基础参数'!$E$4*'模板使用说明&amp;基础参数'!$E$10,J614*'模板使用说明&amp;基础参数'!$E$4*'模板使用说明&amp;基础参数'!$E$9)),IF(K614="中",IF(L614="删除",J614*'模板使用说明&amp;基础参数'!$E$5*'模板使用说明&amp;基础参数'!$E$11,IF(L614="修改",J614*'模板使用说明&amp;基础参数'!$E$5*'模板使用说明&amp;基础参数'!$E$10,J614*'模板使用说明&amp;基础参数'!$E$5*'模板使用说明&amp;基础参数'!$E$9)),IF(L614="删除",J614*'模板使用说明&amp;基础参数'!$E$6*'模板使用说明&amp;基础参数'!$E$11,IF(L614="修改",J614*'模板使用说明&amp;基础参数'!$E$6*'模板使用说明&amp;基础参数'!$E$10,J614*'模板使用说明&amp;基础参数'!$E$6*'模板使用说明&amp;基础参数'!$E$9)))))</f>
        <v/>
      </c>
      <c r="N614" s="97"/>
    </row>
    <row r="615" customHeight="1" spans="1:14">
      <c r="A615" s="91">
        <f t="shared" si="9"/>
        <v>610</v>
      </c>
      <c r="B615" s="92"/>
      <c r="C615" s="92"/>
      <c r="D615" s="92"/>
      <c r="E615" s="92"/>
      <c r="F615" s="93"/>
      <c r="G615" s="93"/>
      <c r="H615" s="93"/>
      <c r="I615" s="91"/>
      <c r="J615" s="11" t="str">
        <f>IF(I615="ILF",IF($C$1="预估功能点",'模板使用说明&amp;基础参数'!$E$14,'模板使用说明&amp;基础参数'!$E$21),IF(I615="EIF",IF($C$1="预估功能点",'模板使用说明&amp;基础参数'!$E$15,'模板使用说明&amp;基础参数'!$E$22),IF(I615="EI",IF($C$1="预估功能点",'模板使用说明&amp;基础参数'!$E$16,'模板使用说明&amp;基础参数'!$E$23),IF(I615="EO",IF($C$1="预估功能点",'模板使用说明&amp;基础参数'!$E$17,'模板使用说明&amp;基础参数'!$E$24),IF(I615="EQ",IF($C$1="预估功能点",'模板使用说明&amp;基础参数'!$E$18,'模板使用说明&amp;基础参数'!$E$25),"")))))</f>
        <v/>
      </c>
      <c r="K615" s="95"/>
      <c r="L615" s="95"/>
      <c r="M615" s="96" t="str">
        <f>IF(J615="","",IF(K615="高",IF(L615="删除",J615*'模板使用说明&amp;基础参数'!$E$4*'模板使用说明&amp;基础参数'!$E$11,IF(L615="修改",J615*'模板使用说明&amp;基础参数'!$E$4*'模板使用说明&amp;基础参数'!$E$10,J615*'模板使用说明&amp;基础参数'!$E$4*'模板使用说明&amp;基础参数'!$E$9)),IF(K615="中",IF(L615="删除",J615*'模板使用说明&amp;基础参数'!$E$5*'模板使用说明&amp;基础参数'!$E$11,IF(L615="修改",J615*'模板使用说明&amp;基础参数'!$E$5*'模板使用说明&amp;基础参数'!$E$10,J615*'模板使用说明&amp;基础参数'!$E$5*'模板使用说明&amp;基础参数'!$E$9)),IF(L615="删除",J615*'模板使用说明&amp;基础参数'!$E$6*'模板使用说明&amp;基础参数'!$E$11,IF(L615="修改",J615*'模板使用说明&amp;基础参数'!$E$6*'模板使用说明&amp;基础参数'!$E$10,J615*'模板使用说明&amp;基础参数'!$E$6*'模板使用说明&amp;基础参数'!$E$9)))))</f>
        <v/>
      </c>
      <c r="N615" s="97"/>
    </row>
    <row r="616" customHeight="1" spans="1:14">
      <c r="A616" s="91">
        <f t="shared" si="9"/>
        <v>611</v>
      </c>
      <c r="B616" s="92"/>
      <c r="C616" s="92"/>
      <c r="D616" s="92"/>
      <c r="E616" s="92"/>
      <c r="F616" s="93"/>
      <c r="G616" s="93"/>
      <c r="H616" s="93"/>
      <c r="I616" s="91"/>
      <c r="J616" s="11" t="str">
        <f>IF(I616="ILF",IF($C$1="预估功能点",'模板使用说明&amp;基础参数'!$E$14,'模板使用说明&amp;基础参数'!$E$21),IF(I616="EIF",IF($C$1="预估功能点",'模板使用说明&amp;基础参数'!$E$15,'模板使用说明&amp;基础参数'!$E$22),IF(I616="EI",IF($C$1="预估功能点",'模板使用说明&amp;基础参数'!$E$16,'模板使用说明&amp;基础参数'!$E$23),IF(I616="EO",IF($C$1="预估功能点",'模板使用说明&amp;基础参数'!$E$17,'模板使用说明&amp;基础参数'!$E$24),IF(I616="EQ",IF($C$1="预估功能点",'模板使用说明&amp;基础参数'!$E$18,'模板使用说明&amp;基础参数'!$E$25),"")))))</f>
        <v/>
      </c>
      <c r="K616" s="95"/>
      <c r="L616" s="95"/>
      <c r="M616" s="96" t="str">
        <f>IF(J616="","",IF(K616="高",IF(L616="删除",J616*'模板使用说明&amp;基础参数'!$E$4*'模板使用说明&amp;基础参数'!$E$11,IF(L616="修改",J616*'模板使用说明&amp;基础参数'!$E$4*'模板使用说明&amp;基础参数'!$E$10,J616*'模板使用说明&amp;基础参数'!$E$4*'模板使用说明&amp;基础参数'!$E$9)),IF(K616="中",IF(L616="删除",J616*'模板使用说明&amp;基础参数'!$E$5*'模板使用说明&amp;基础参数'!$E$11,IF(L616="修改",J616*'模板使用说明&amp;基础参数'!$E$5*'模板使用说明&amp;基础参数'!$E$10,J616*'模板使用说明&amp;基础参数'!$E$5*'模板使用说明&amp;基础参数'!$E$9)),IF(L616="删除",J616*'模板使用说明&amp;基础参数'!$E$6*'模板使用说明&amp;基础参数'!$E$11,IF(L616="修改",J616*'模板使用说明&amp;基础参数'!$E$6*'模板使用说明&amp;基础参数'!$E$10,J616*'模板使用说明&amp;基础参数'!$E$6*'模板使用说明&amp;基础参数'!$E$9)))))</f>
        <v/>
      </c>
      <c r="N616" s="97"/>
    </row>
    <row r="617" customHeight="1" spans="1:14">
      <c r="A617" s="91">
        <f t="shared" si="9"/>
        <v>612</v>
      </c>
      <c r="B617" s="92"/>
      <c r="C617" s="92"/>
      <c r="D617" s="92"/>
      <c r="E617" s="92"/>
      <c r="F617" s="93"/>
      <c r="G617" s="93"/>
      <c r="H617" s="93"/>
      <c r="I617" s="91"/>
      <c r="J617" s="11" t="str">
        <f>IF(I617="ILF",IF($C$1="预估功能点",'模板使用说明&amp;基础参数'!$E$14,'模板使用说明&amp;基础参数'!$E$21),IF(I617="EIF",IF($C$1="预估功能点",'模板使用说明&amp;基础参数'!$E$15,'模板使用说明&amp;基础参数'!$E$22),IF(I617="EI",IF($C$1="预估功能点",'模板使用说明&amp;基础参数'!$E$16,'模板使用说明&amp;基础参数'!$E$23),IF(I617="EO",IF($C$1="预估功能点",'模板使用说明&amp;基础参数'!$E$17,'模板使用说明&amp;基础参数'!$E$24),IF(I617="EQ",IF($C$1="预估功能点",'模板使用说明&amp;基础参数'!$E$18,'模板使用说明&amp;基础参数'!$E$25),"")))))</f>
        <v/>
      </c>
      <c r="K617" s="95"/>
      <c r="L617" s="95"/>
      <c r="M617" s="96" t="str">
        <f>IF(J617="","",IF(K617="高",IF(L617="删除",J617*'模板使用说明&amp;基础参数'!$E$4*'模板使用说明&amp;基础参数'!$E$11,IF(L617="修改",J617*'模板使用说明&amp;基础参数'!$E$4*'模板使用说明&amp;基础参数'!$E$10,J617*'模板使用说明&amp;基础参数'!$E$4*'模板使用说明&amp;基础参数'!$E$9)),IF(K617="中",IF(L617="删除",J617*'模板使用说明&amp;基础参数'!$E$5*'模板使用说明&amp;基础参数'!$E$11,IF(L617="修改",J617*'模板使用说明&amp;基础参数'!$E$5*'模板使用说明&amp;基础参数'!$E$10,J617*'模板使用说明&amp;基础参数'!$E$5*'模板使用说明&amp;基础参数'!$E$9)),IF(L617="删除",J617*'模板使用说明&amp;基础参数'!$E$6*'模板使用说明&amp;基础参数'!$E$11,IF(L617="修改",J617*'模板使用说明&amp;基础参数'!$E$6*'模板使用说明&amp;基础参数'!$E$10,J617*'模板使用说明&amp;基础参数'!$E$6*'模板使用说明&amp;基础参数'!$E$9)))))</f>
        <v/>
      </c>
      <c r="N617" s="97"/>
    </row>
    <row r="618" customHeight="1" spans="1:14">
      <c r="A618" s="91">
        <f t="shared" si="9"/>
        <v>613</v>
      </c>
      <c r="B618" s="92"/>
      <c r="C618" s="92"/>
      <c r="D618" s="92"/>
      <c r="E618" s="92"/>
      <c r="F618" s="93"/>
      <c r="G618" s="93"/>
      <c r="H618" s="93"/>
      <c r="I618" s="91"/>
      <c r="J618" s="11" t="str">
        <f>IF(I618="ILF",IF($C$1="预估功能点",'模板使用说明&amp;基础参数'!$E$14,'模板使用说明&amp;基础参数'!$E$21),IF(I618="EIF",IF($C$1="预估功能点",'模板使用说明&amp;基础参数'!$E$15,'模板使用说明&amp;基础参数'!$E$22),IF(I618="EI",IF($C$1="预估功能点",'模板使用说明&amp;基础参数'!$E$16,'模板使用说明&amp;基础参数'!$E$23),IF(I618="EO",IF($C$1="预估功能点",'模板使用说明&amp;基础参数'!$E$17,'模板使用说明&amp;基础参数'!$E$24),IF(I618="EQ",IF($C$1="预估功能点",'模板使用说明&amp;基础参数'!$E$18,'模板使用说明&amp;基础参数'!$E$25),"")))))</f>
        <v/>
      </c>
      <c r="K618" s="95"/>
      <c r="L618" s="95"/>
      <c r="M618" s="96" t="str">
        <f>IF(J618="","",IF(K618="高",IF(L618="删除",J618*'模板使用说明&amp;基础参数'!$E$4*'模板使用说明&amp;基础参数'!$E$11,IF(L618="修改",J618*'模板使用说明&amp;基础参数'!$E$4*'模板使用说明&amp;基础参数'!$E$10,J618*'模板使用说明&amp;基础参数'!$E$4*'模板使用说明&amp;基础参数'!$E$9)),IF(K618="中",IF(L618="删除",J618*'模板使用说明&amp;基础参数'!$E$5*'模板使用说明&amp;基础参数'!$E$11,IF(L618="修改",J618*'模板使用说明&amp;基础参数'!$E$5*'模板使用说明&amp;基础参数'!$E$10,J618*'模板使用说明&amp;基础参数'!$E$5*'模板使用说明&amp;基础参数'!$E$9)),IF(L618="删除",J618*'模板使用说明&amp;基础参数'!$E$6*'模板使用说明&amp;基础参数'!$E$11,IF(L618="修改",J618*'模板使用说明&amp;基础参数'!$E$6*'模板使用说明&amp;基础参数'!$E$10,J618*'模板使用说明&amp;基础参数'!$E$6*'模板使用说明&amp;基础参数'!$E$9)))))</f>
        <v/>
      </c>
      <c r="N618" s="97"/>
    </row>
    <row r="619" customHeight="1" spans="1:14">
      <c r="A619" s="91">
        <f t="shared" si="9"/>
        <v>614</v>
      </c>
      <c r="B619" s="92"/>
      <c r="C619" s="92"/>
      <c r="D619" s="92"/>
      <c r="E619" s="92"/>
      <c r="F619" s="93"/>
      <c r="G619" s="93"/>
      <c r="H619" s="93"/>
      <c r="I619" s="91"/>
      <c r="J619" s="11" t="str">
        <f>IF(I619="ILF",IF($C$1="预估功能点",'模板使用说明&amp;基础参数'!$E$14,'模板使用说明&amp;基础参数'!$E$21),IF(I619="EIF",IF($C$1="预估功能点",'模板使用说明&amp;基础参数'!$E$15,'模板使用说明&amp;基础参数'!$E$22),IF(I619="EI",IF($C$1="预估功能点",'模板使用说明&amp;基础参数'!$E$16,'模板使用说明&amp;基础参数'!$E$23),IF(I619="EO",IF($C$1="预估功能点",'模板使用说明&amp;基础参数'!$E$17,'模板使用说明&amp;基础参数'!$E$24),IF(I619="EQ",IF($C$1="预估功能点",'模板使用说明&amp;基础参数'!$E$18,'模板使用说明&amp;基础参数'!$E$25),"")))))</f>
        <v/>
      </c>
      <c r="K619" s="95"/>
      <c r="L619" s="95"/>
      <c r="M619" s="96" t="str">
        <f>IF(J619="","",IF(K619="高",IF(L619="删除",J619*'模板使用说明&amp;基础参数'!$E$4*'模板使用说明&amp;基础参数'!$E$11,IF(L619="修改",J619*'模板使用说明&amp;基础参数'!$E$4*'模板使用说明&amp;基础参数'!$E$10,J619*'模板使用说明&amp;基础参数'!$E$4*'模板使用说明&amp;基础参数'!$E$9)),IF(K619="中",IF(L619="删除",J619*'模板使用说明&amp;基础参数'!$E$5*'模板使用说明&amp;基础参数'!$E$11,IF(L619="修改",J619*'模板使用说明&amp;基础参数'!$E$5*'模板使用说明&amp;基础参数'!$E$10,J619*'模板使用说明&amp;基础参数'!$E$5*'模板使用说明&amp;基础参数'!$E$9)),IF(L619="删除",J619*'模板使用说明&amp;基础参数'!$E$6*'模板使用说明&amp;基础参数'!$E$11,IF(L619="修改",J619*'模板使用说明&amp;基础参数'!$E$6*'模板使用说明&amp;基础参数'!$E$10,J619*'模板使用说明&amp;基础参数'!$E$6*'模板使用说明&amp;基础参数'!$E$9)))))</f>
        <v/>
      </c>
      <c r="N619" s="97"/>
    </row>
    <row r="620" customHeight="1" spans="1:14">
      <c r="A620" s="91">
        <f t="shared" si="9"/>
        <v>615</v>
      </c>
      <c r="B620" s="92"/>
      <c r="C620" s="92"/>
      <c r="D620" s="92"/>
      <c r="E620" s="92"/>
      <c r="F620" s="93"/>
      <c r="G620" s="93"/>
      <c r="H620" s="93"/>
      <c r="I620" s="91"/>
      <c r="J620" s="11" t="str">
        <f>IF(I620="ILF",IF($C$1="预估功能点",'模板使用说明&amp;基础参数'!$E$14,'模板使用说明&amp;基础参数'!$E$21),IF(I620="EIF",IF($C$1="预估功能点",'模板使用说明&amp;基础参数'!$E$15,'模板使用说明&amp;基础参数'!$E$22),IF(I620="EI",IF($C$1="预估功能点",'模板使用说明&amp;基础参数'!$E$16,'模板使用说明&amp;基础参数'!$E$23),IF(I620="EO",IF($C$1="预估功能点",'模板使用说明&amp;基础参数'!$E$17,'模板使用说明&amp;基础参数'!$E$24),IF(I620="EQ",IF($C$1="预估功能点",'模板使用说明&amp;基础参数'!$E$18,'模板使用说明&amp;基础参数'!$E$25),"")))))</f>
        <v/>
      </c>
      <c r="K620" s="95"/>
      <c r="L620" s="95"/>
      <c r="M620" s="96" t="str">
        <f>IF(J620="","",IF(K620="高",IF(L620="删除",J620*'模板使用说明&amp;基础参数'!$E$4*'模板使用说明&amp;基础参数'!$E$11,IF(L620="修改",J620*'模板使用说明&amp;基础参数'!$E$4*'模板使用说明&amp;基础参数'!$E$10,J620*'模板使用说明&amp;基础参数'!$E$4*'模板使用说明&amp;基础参数'!$E$9)),IF(K620="中",IF(L620="删除",J620*'模板使用说明&amp;基础参数'!$E$5*'模板使用说明&amp;基础参数'!$E$11,IF(L620="修改",J620*'模板使用说明&amp;基础参数'!$E$5*'模板使用说明&amp;基础参数'!$E$10,J620*'模板使用说明&amp;基础参数'!$E$5*'模板使用说明&amp;基础参数'!$E$9)),IF(L620="删除",J620*'模板使用说明&amp;基础参数'!$E$6*'模板使用说明&amp;基础参数'!$E$11,IF(L620="修改",J620*'模板使用说明&amp;基础参数'!$E$6*'模板使用说明&amp;基础参数'!$E$10,J620*'模板使用说明&amp;基础参数'!$E$6*'模板使用说明&amp;基础参数'!$E$9)))))</f>
        <v/>
      </c>
      <c r="N620" s="97"/>
    </row>
    <row r="621" customHeight="1" spans="1:14">
      <c r="A621" s="91">
        <f t="shared" si="9"/>
        <v>616</v>
      </c>
      <c r="B621" s="92"/>
      <c r="C621" s="92"/>
      <c r="D621" s="92"/>
      <c r="E621" s="92"/>
      <c r="F621" s="93"/>
      <c r="G621" s="93"/>
      <c r="H621" s="93"/>
      <c r="I621" s="91"/>
      <c r="J621" s="11" t="str">
        <f>IF(I621="ILF",IF($C$1="预估功能点",'模板使用说明&amp;基础参数'!$E$14,'模板使用说明&amp;基础参数'!$E$21),IF(I621="EIF",IF($C$1="预估功能点",'模板使用说明&amp;基础参数'!$E$15,'模板使用说明&amp;基础参数'!$E$22),IF(I621="EI",IF($C$1="预估功能点",'模板使用说明&amp;基础参数'!$E$16,'模板使用说明&amp;基础参数'!$E$23),IF(I621="EO",IF($C$1="预估功能点",'模板使用说明&amp;基础参数'!$E$17,'模板使用说明&amp;基础参数'!$E$24),IF(I621="EQ",IF($C$1="预估功能点",'模板使用说明&amp;基础参数'!$E$18,'模板使用说明&amp;基础参数'!$E$25),"")))))</f>
        <v/>
      </c>
      <c r="K621" s="95"/>
      <c r="L621" s="95"/>
      <c r="M621" s="96" t="str">
        <f>IF(J621="","",IF(K621="高",IF(L621="删除",J621*'模板使用说明&amp;基础参数'!$E$4*'模板使用说明&amp;基础参数'!$E$11,IF(L621="修改",J621*'模板使用说明&amp;基础参数'!$E$4*'模板使用说明&amp;基础参数'!$E$10,J621*'模板使用说明&amp;基础参数'!$E$4*'模板使用说明&amp;基础参数'!$E$9)),IF(K621="中",IF(L621="删除",J621*'模板使用说明&amp;基础参数'!$E$5*'模板使用说明&amp;基础参数'!$E$11,IF(L621="修改",J621*'模板使用说明&amp;基础参数'!$E$5*'模板使用说明&amp;基础参数'!$E$10,J621*'模板使用说明&amp;基础参数'!$E$5*'模板使用说明&amp;基础参数'!$E$9)),IF(L621="删除",J621*'模板使用说明&amp;基础参数'!$E$6*'模板使用说明&amp;基础参数'!$E$11,IF(L621="修改",J621*'模板使用说明&amp;基础参数'!$E$6*'模板使用说明&amp;基础参数'!$E$10,J621*'模板使用说明&amp;基础参数'!$E$6*'模板使用说明&amp;基础参数'!$E$9)))))</f>
        <v/>
      </c>
      <c r="N621" s="97"/>
    </row>
    <row r="622" customHeight="1" spans="1:14">
      <c r="A622" s="91">
        <f t="shared" si="9"/>
        <v>617</v>
      </c>
      <c r="B622" s="92"/>
      <c r="C622" s="92"/>
      <c r="D622" s="92"/>
      <c r="E622" s="92"/>
      <c r="F622" s="93"/>
      <c r="G622" s="93"/>
      <c r="H622" s="93"/>
      <c r="I622" s="91"/>
      <c r="J622" s="11" t="str">
        <f>IF(I622="ILF",IF($C$1="预估功能点",'模板使用说明&amp;基础参数'!$E$14,'模板使用说明&amp;基础参数'!$E$21),IF(I622="EIF",IF($C$1="预估功能点",'模板使用说明&amp;基础参数'!$E$15,'模板使用说明&amp;基础参数'!$E$22),IF(I622="EI",IF($C$1="预估功能点",'模板使用说明&amp;基础参数'!$E$16,'模板使用说明&amp;基础参数'!$E$23),IF(I622="EO",IF($C$1="预估功能点",'模板使用说明&amp;基础参数'!$E$17,'模板使用说明&amp;基础参数'!$E$24),IF(I622="EQ",IF($C$1="预估功能点",'模板使用说明&amp;基础参数'!$E$18,'模板使用说明&amp;基础参数'!$E$25),"")))))</f>
        <v/>
      </c>
      <c r="K622" s="95"/>
      <c r="L622" s="95"/>
      <c r="M622" s="96" t="str">
        <f>IF(J622="","",IF(K622="高",IF(L622="删除",J622*'模板使用说明&amp;基础参数'!$E$4*'模板使用说明&amp;基础参数'!$E$11,IF(L622="修改",J622*'模板使用说明&amp;基础参数'!$E$4*'模板使用说明&amp;基础参数'!$E$10,J622*'模板使用说明&amp;基础参数'!$E$4*'模板使用说明&amp;基础参数'!$E$9)),IF(K622="中",IF(L622="删除",J622*'模板使用说明&amp;基础参数'!$E$5*'模板使用说明&amp;基础参数'!$E$11,IF(L622="修改",J622*'模板使用说明&amp;基础参数'!$E$5*'模板使用说明&amp;基础参数'!$E$10,J622*'模板使用说明&amp;基础参数'!$E$5*'模板使用说明&amp;基础参数'!$E$9)),IF(L622="删除",J622*'模板使用说明&amp;基础参数'!$E$6*'模板使用说明&amp;基础参数'!$E$11,IF(L622="修改",J622*'模板使用说明&amp;基础参数'!$E$6*'模板使用说明&amp;基础参数'!$E$10,J622*'模板使用说明&amp;基础参数'!$E$6*'模板使用说明&amp;基础参数'!$E$9)))))</f>
        <v/>
      </c>
      <c r="N622" s="97"/>
    </row>
    <row r="623" customHeight="1" spans="1:14">
      <c r="A623" s="91">
        <f t="shared" si="9"/>
        <v>618</v>
      </c>
      <c r="B623" s="92"/>
      <c r="C623" s="92"/>
      <c r="D623" s="92"/>
      <c r="E623" s="92"/>
      <c r="F623" s="93"/>
      <c r="G623" s="93"/>
      <c r="H623" s="93"/>
      <c r="I623" s="91"/>
      <c r="J623" s="11" t="str">
        <f>IF(I623="ILF",IF($C$1="预估功能点",'模板使用说明&amp;基础参数'!$E$14,'模板使用说明&amp;基础参数'!$E$21),IF(I623="EIF",IF($C$1="预估功能点",'模板使用说明&amp;基础参数'!$E$15,'模板使用说明&amp;基础参数'!$E$22),IF(I623="EI",IF($C$1="预估功能点",'模板使用说明&amp;基础参数'!$E$16,'模板使用说明&amp;基础参数'!$E$23),IF(I623="EO",IF($C$1="预估功能点",'模板使用说明&amp;基础参数'!$E$17,'模板使用说明&amp;基础参数'!$E$24),IF(I623="EQ",IF($C$1="预估功能点",'模板使用说明&amp;基础参数'!$E$18,'模板使用说明&amp;基础参数'!$E$25),"")))))</f>
        <v/>
      </c>
      <c r="K623" s="95"/>
      <c r="L623" s="95"/>
      <c r="M623" s="96" t="str">
        <f>IF(J623="","",IF(K623="高",IF(L623="删除",J623*'模板使用说明&amp;基础参数'!$E$4*'模板使用说明&amp;基础参数'!$E$11,IF(L623="修改",J623*'模板使用说明&amp;基础参数'!$E$4*'模板使用说明&amp;基础参数'!$E$10,J623*'模板使用说明&amp;基础参数'!$E$4*'模板使用说明&amp;基础参数'!$E$9)),IF(K623="中",IF(L623="删除",J623*'模板使用说明&amp;基础参数'!$E$5*'模板使用说明&amp;基础参数'!$E$11,IF(L623="修改",J623*'模板使用说明&amp;基础参数'!$E$5*'模板使用说明&amp;基础参数'!$E$10,J623*'模板使用说明&amp;基础参数'!$E$5*'模板使用说明&amp;基础参数'!$E$9)),IF(L623="删除",J623*'模板使用说明&amp;基础参数'!$E$6*'模板使用说明&amp;基础参数'!$E$11,IF(L623="修改",J623*'模板使用说明&amp;基础参数'!$E$6*'模板使用说明&amp;基础参数'!$E$10,J623*'模板使用说明&amp;基础参数'!$E$6*'模板使用说明&amp;基础参数'!$E$9)))))</f>
        <v/>
      </c>
      <c r="N623" s="97"/>
    </row>
    <row r="624" customHeight="1" spans="1:14">
      <c r="A624" s="91">
        <f t="shared" si="9"/>
        <v>619</v>
      </c>
      <c r="B624" s="92"/>
      <c r="C624" s="92"/>
      <c r="D624" s="92"/>
      <c r="E624" s="92"/>
      <c r="F624" s="93"/>
      <c r="G624" s="93"/>
      <c r="H624" s="93"/>
      <c r="I624" s="91"/>
      <c r="J624" s="11" t="str">
        <f>IF(I624="ILF",IF($C$1="预估功能点",'模板使用说明&amp;基础参数'!$E$14,'模板使用说明&amp;基础参数'!$E$21),IF(I624="EIF",IF($C$1="预估功能点",'模板使用说明&amp;基础参数'!$E$15,'模板使用说明&amp;基础参数'!$E$22),IF(I624="EI",IF($C$1="预估功能点",'模板使用说明&amp;基础参数'!$E$16,'模板使用说明&amp;基础参数'!$E$23),IF(I624="EO",IF($C$1="预估功能点",'模板使用说明&amp;基础参数'!$E$17,'模板使用说明&amp;基础参数'!$E$24),IF(I624="EQ",IF($C$1="预估功能点",'模板使用说明&amp;基础参数'!$E$18,'模板使用说明&amp;基础参数'!$E$25),"")))))</f>
        <v/>
      </c>
      <c r="K624" s="95"/>
      <c r="L624" s="95"/>
      <c r="M624" s="96" t="str">
        <f>IF(J624="","",IF(K624="高",IF(L624="删除",J624*'模板使用说明&amp;基础参数'!$E$4*'模板使用说明&amp;基础参数'!$E$11,IF(L624="修改",J624*'模板使用说明&amp;基础参数'!$E$4*'模板使用说明&amp;基础参数'!$E$10,J624*'模板使用说明&amp;基础参数'!$E$4*'模板使用说明&amp;基础参数'!$E$9)),IF(K624="中",IF(L624="删除",J624*'模板使用说明&amp;基础参数'!$E$5*'模板使用说明&amp;基础参数'!$E$11,IF(L624="修改",J624*'模板使用说明&amp;基础参数'!$E$5*'模板使用说明&amp;基础参数'!$E$10,J624*'模板使用说明&amp;基础参数'!$E$5*'模板使用说明&amp;基础参数'!$E$9)),IF(L624="删除",J624*'模板使用说明&amp;基础参数'!$E$6*'模板使用说明&amp;基础参数'!$E$11,IF(L624="修改",J624*'模板使用说明&amp;基础参数'!$E$6*'模板使用说明&amp;基础参数'!$E$10,J624*'模板使用说明&amp;基础参数'!$E$6*'模板使用说明&amp;基础参数'!$E$9)))))</f>
        <v/>
      </c>
      <c r="N624" s="97"/>
    </row>
    <row r="625" customHeight="1" spans="1:14">
      <c r="A625" s="91">
        <f t="shared" si="9"/>
        <v>620</v>
      </c>
      <c r="B625" s="92"/>
      <c r="C625" s="92"/>
      <c r="D625" s="92"/>
      <c r="E625" s="92"/>
      <c r="F625" s="93"/>
      <c r="G625" s="93"/>
      <c r="H625" s="93"/>
      <c r="I625" s="91"/>
      <c r="J625" s="11" t="str">
        <f>IF(I625="ILF",IF($C$1="预估功能点",'模板使用说明&amp;基础参数'!$E$14,'模板使用说明&amp;基础参数'!$E$21),IF(I625="EIF",IF($C$1="预估功能点",'模板使用说明&amp;基础参数'!$E$15,'模板使用说明&amp;基础参数'!$E$22),IF(I625="EI",IF($C$1="预估功能点",'模板使用说明&amp;基础参数'!$E$16,'模板使用说明&amp;基础参数'!$E$23),IF(I625="EO",IF($C$1="预估功能点",'模板使用说明&amp;基础参数'!$E$17,'模板使用说明&amp;基础参数'!$E$24),IF(I625="EQ",IF($C$1="预估功能点",'模板使用说明&amp;基础参数'!$E$18,'模板使用说明&amp;基础参数'!$E$25),"")))))</f>
        <v/>
      </c>
      <c r="K625" s="95"/>
      <c r="L625" s="95"/>
      <c r="M625" s="96" t="str">
        <f>IF(J625="","",IF(K625="高",IF(L625="删除",J625*'模板使用说明&amp;基础参数'!$E$4*'模板使用说明&amp;基础参数'!$E$11,IF(L625="修改",J625*'模板使用说明&amp;基础参数'!$E$4*'模板使用说明&amp;基础参数'!$E$10,J625*'模板使用说明&amp;基础参数'!$E$4*'模板使用说明&amp;基础参数'!$E$9)),IF(K625="中",IF(L625="删除",J625*'模板使用说明&amp;基础参数'!$E$5*'模板使用说明&amp;基础参数'!$E$11,IF(L625="修改",J625*'模板使用说明&amp;基础参数'!$E$5*'模板使用说明&amp;基础参数'!$E$10,J625*'模板使用说明&amp;基础参数'!$E$5*'模板使用说明&amp;基础参数'!$E$9)),IF(L625="删除",J625*'模板使用说明&amp;基础参数'!$E$6*'模板使用说明&amp;基础参数'!$E$11,IF(L625="修改",J625*'模板使用说明&amp;基础参数'!$E$6*'模板使用说明&amp;基础参数'!$E$10,J625*'模板使用说明&amp;基础参数'!$E$6*'模板使用说明&amp;基础参数'!$E$9)))))</f>
        <v/>
      </c>
      <c r="N625" s="97"/>
    </row>
    <row r="626" customHeight="1" spans="1:14">
      <c r="A626" s="91">
        <f t="shared" si="9"/>
        <v>621</v>
      </c>
      <c r="B626" s="92"/>
      <c r="C626" s="92"/>
      <c r="D626" s="92"/>
      <c r="E626" s="92"/>
      <c r="F626" s="93"/>
      <c r="G626" s="93"/>
      <c r="H626" s="93"/>
      <c r="I626" s="91"/>
      <c r="J626" s="11" t="str">
        <f>IF(I626="ILF",IF($C$1="预估功能点",'模板使用说明&amp;基础参数'!$E$14,'模板使用说明&amp;基础参数'!$E$21),IF(I626="EIF",IF($C$1="预估功能点",'模板使用说明&amp;基础参数'!$E$15,'模板使用说明&amp;基础参数'!$E$22),IF(I626="EI",IF($C$1="预估功能点",'模板使用说明&amp;基础参数'!$E$16,'模板使用说明&amp;基础参数'!$E$23),IF(I626="EO",IF($C$1="预估功能点",'模板使用说明&amp;基础参数'!$E$17,'模板使用说明&amp;基础参数'!$E$24),IF(I626="EQ",IF($C$1="预估功能点",'模板使用说明&amp;基础参数'!$E$18,'模板使用说明&amp;基础参数'!$E$25),"")))))</f>
        <v/>
      </c>
      <c r="K626" s="95"/>
      <c r="L626" s="95"/>
      <c r="M626" s="96" t="str">
        <f>IF(J626="","",IF(K626="高",IF(L626="删除",J626*'模板使用说明&amp;基础参数'!$E$4*'模板使用说明&amp;基础参数'!$E$11,IF(L626="修改",J626*'模板使用说明&amp;基础参数'!$E$4*'模板使用说明&amp;基础参数'!$E$10,J626*'模板使用说明&amp;基础参数'!$E$4*'模板使用说明&amp;基础参数'!$E$9)),IF(K626="中",IF(L626="删除",J626*'模板使用说明&amp;基础参数'!$E$5*'模板使用说明&amp;基础参数'!$E$11,IF(L626="修改",J626*'模板使用说明&amp;基础参数'!$E$5*'模板使用说明&amp;基础参数'!$E$10,J626*'模板使用说明&amp;基础参数'!$E$5*'模板使用说明&amp;基础参数'!$E$9)),IF(L626="删除",J626*'模板使用说明&amp;基础参数'!$E$6*'模板使用说明&amp;基础参数'!$E$11,IF(L626="修改",J626*'模板使用说明&amp;基础参数'!$E$6*'模板使用说明&amp;基础参数'!$E$10,J626*'模板使用说明&amp;基础参数'!$E$6*'模板使用说明&amp;基础参数'!$E$9)))))</f>
        <v/>
      </c>
      <c r="N626" s="97"/>
    </row>
    <row r="627" customHeight="1" spans="1:14">
      <c r="A627" s="91">
        <f t="shared" si="9"/>
        <v>622</v>
      </c>
      <c r="B627" s="92"/>
      <c r="C627" s="92"/>
      <c r="D627" s="92"/>
      <c r="E627" s="92"/>
      <c r="F627" s="93"/>
      <c r="G627" s="93"/>
      <c r="H627" s="93"/>
      <c r="I627" s="91"/>
      <c r="J627" s="11" t="str">
        <f>IF(I627="ILF",IF($C$1="预估功能点",'模板使用说明&amp;基础参数'!$E$14,'模板使用说明&amp;基础参数'!$E$21),IF(I627="EIF",IF($C$1="预估功能点",'模板使用说明&amp;基础参数'!$E$15,'模板使用说明&amp;基础参数'!$E$22),IF(I627="EI",IF($C$1="预估功能点",'模板使用说明&amp;基础参数'!$E$16,'模板使用说明&amp;基础参数'!$E$23),IF(I627="EO",IF($C$1="预估功能点",'模板使用说明&amp;基础参数'!$E$17,'模板使用说明&amp;基础参数'!$E$24),IF(I627="EQ",IF($C$1="预估功能点",'模板使用说明&amp;基础参数'!$E$18,'模板使用说明&amp;基础参数'!$E$25),"")))))</f>
        <v/>
      </c>
      <c r="K627" s="95"/>
      <c r="L627" s="95"/>
      <c r="M627" s="96" t="str">
        <f>IF(J627="","",IF(K627="高",IF(L627="删除",J627*'模板使用说明&amp;基础参数'!$E$4*'模板使用说明&amp;基础参数'!$E$11,IF(L627="修改",J627*'模板使用说明&amp;基础参数'!$E$4*'模板使用说明&amp;基础参数'!$E$10,J627*'模板使用说明&amp;基础参数'!$E$4*'模板使用说明&amp;基础参数'!$E$9)),IF(K627="中",IF(L627="删除",J627*'模板使用说明&amp;基础参数'!$E$5*'模板使用说明&amp;基础参数'!$E$11,IF(L627="修改",J627*'模板使用说明&amp;基础参数'!$E$5*'模板使用说明&amp;基础参数'!$E$10,J627*'模板使用说明&amp;基础参数'!$E$5*'模板使用说明&amp;基础参数'!$E$9)),IF(L627="删除",J627*'模板使用说明&amp;基础参数'!$E$6*'模板使用说明&amp;基础参数'!$E$11,IF(L627="修改",J627*'模板使用说明&amp;基础参数'!$E$6*'模板使用说明&amp;基础参数'!$E$10,J627*'模板使用说明&amp;基础参数'!$E$6*'模板使用说明&amp;基础参数'!$E$9)))))</f>
        <v/>
      </c>
      <c r="N627" s="97"/>
    </row>
    <row r="628" customHeight="1" spans="1:14">
      <c r="A628" s="91">
        <f t="shared" si="9"/>
        <v>623</v>
      </c>
      <c r="B628" s="92"/>
      <c r="C628" s="92"/>
      <c r="D628" s="92"/>
      <c r="E628" s="92"/>
      <c r="F628" s="93"/>
      <c r="G628" s="93"/>
      <c r="H628" s="93"/>
      <c r="I628" s="91"/>
      <c r="J628" s="11" t="str">
        <f>IF(I628="ILF",IF($C$1="预估功能点",'模板使用说明&amp;基础参数'!$E$14,'模板使用说明&amp;基础参数'!$E$21),IF(I628="EIF",IF($C$1="预估功能点",'模板使用说明&amp;基础参数'!$E$15,'模板使用说明&amp;基础参数'!$E$22),IF(I628="EI",IF($C$1="预估功能点",'模板使用说明&amp;基础参数'!$E$16,'模板使用说明&amp;基础参数'!$E$23),IF(I628="EO",IF($C$1="预估功能点",'模板使用说明&amp;基础参数'!$E$17,'模板使用说明&amp;基础参数'!$E$24),IF(I628="EQ",IF($C$1="预估功能点",'模板使用说明&amp;基础参数'!$E$18,'模板使用说明&amp;基础参数'!$E$25),"")))))</f>
        <v/>
      </c>
      <c r="K628" s="95"/>
      <c r="L628" s="95"/>
      <c r="M628" s="96" t="str">
        <f>IF(J628="","",IF(K628="高",IF(L628="删除",J628*'模板使用说明&amp;基础参数'!$E$4*'模板使用说明&amp;基础参数'!$E$11,IF(L628="修改",J628*'模板使用说明&amp;基础参数'!$E$4*'模板使用说明&amp;基础参数'!$E$10,J628*'模板使用说明&amp;基础参数'!$E$4*'模板使用说明&amp;基础参数'!$E$9)),IF(K628="中",IF(L628="删除",J628*'模板使用说明&amp;基础参数'!$E$5*'模板使用说明&amp;基础参数'!$E$11,IF(L628="修改",J628*'模板使用说明&amp;基础参数'!$E$5*'模板使用说明&amp;基础参数'!$E$10,J628*'模板使用说明&amp;基础参数'!$E$5*'模板使用说明&amp;基础参数'!$E$9)),IF(L628="删除",J628*'模板使用说明&amp;基础参数'!$E$6*'模板使用说明&amp;基础参数'!$E$11,IF(L628="修改",J628*'模板使用说明&amp;基础参数'!$E$6*'模板使用说明&amp;基础参数'!$E$10,J628*'模板使用说明&amp;基础参数'!$E$6*'模板使用说明&amp;基础参数'!$E$9)))))</f>
        <v/>
      </c>
      <c r="N628" s="97"/>
    </row>
    <row r="629" customHeight="1" spans="1:14">
      <c r="A629" s="91">
        <f t="shared" si="9"/>
        <v>624</v>
      </c>
      <c r="B629" s="92"/>
      <c r="C629" s="92"/>
      <c r="D629" s="92"/>
      <c r="E629" s="92"/>
      <c r="F629" s="93"/>
      <c r="G629" s="93"/>
      <c r="H629" s="93"/>
      <c r="I629" s="91"/>
      <c r="J629" s="11" t="str">
        <f>IF(I629="ILF",IF($C$1="预估功能点",'模板使用说明&amp;基础参数'!$E$14,'模板使用说明&amp;基础参数'!$E$21),IF(I629="EIF",IF($C$1="预估功能点",'模板使用说明&amp;基础参数'!$E$15,'模板使用说明&amp;基础参数'!$E$22),IF(I629="EI",IF($C$1="预估功能点",'模板使用说明&amp;基础参数'!$E$16,'模板使用说明&amp;基础参数'!$E$23),IF(I629="EO",IF($C$1="预估功能点",'模板使用说明&amp;基础参数'!$E$17,'模板使用说明&amp;基础参数'!$E$24),IF(I629="EQ",IF($C$1="预估功能点",'模板使用说明&amp;基础参数'!$E$18,'模板使用说明&amp;基础参数'!$E$25),"")))))</f>
        <v/>
      </c>
      <c r="K629" s="95"/>
      <c r="L629" s="95"/>
      <c r="M629" s="96" t="str">
        <f>IF(J629="","",IF(K629="高",IF(L629="删除",J629*'模板使用说明&amp;基础参数'!$E$4*'模板使用说明&amp;基础参数'!$E$11,IF(L629="修改",J629*'模板使用说明&amp;基础参数'!$E$4*'模板使用说明&amp;基础参数'!$E$10,J629*'模板使用说明&amp;基础参数'!$E$4*'模板使用说明&amp;基础参数'!$E$9)),IF(K629="中",IF(L629="删除",J629*'模板使用说明&amp;基础参数'!$E$5*'模板使用说明&amp;基础参数'!$E$11,IF(L629="修改",J629*'模板使用说明&amp;基础参数'!$E$5*'模板使用说明&amp;基础参数'!$E$10,J629*'模板使用说明&amp;基础参数'!$E$5*'模板使用说明&amp;基础参数'!$E$9)),IF(L629="删除",J629*'模板使用说明&amp;基础参数'!$E$6*'模板使用说明&amp;基础参数'!$E$11,IF(L629="修改",J629*'模板使用说明&amp;基础参数'!$E$6*'模板使用说明&amp;基础参数'!$E$10,J629*'模板使用说明&amp;基础参数'!$E$6*'模板使用说明&amp;基础参数'!$E$9)))))</f>
        <v/>
      </c>
      <c r="N629" s="97"/>
    </row>
    <row r="630" customHeight="1" spans="1:14">
      <c r="A630" s="91">
        <f t="shared" si="9"/>
        <v>625</v>
      </c>
      <c r="B630" s="92"/>
      <c r="C630" s="92"/>
      <c r="D630" s="92"/>
      <c r="E630" s="92"/>
      <c r="F630" s="93"/>
      <c r="G630" s="93"/>
      <c r="H630" s="93"/>
      <c r="I630" s="91"/>
      <c r="J630" s="11" t="str">
        <f>IF(I630="ILF",IF($C$1="预估功能点",'模板使用说明&amp;基础参数'!$E$14,'模板使用说明&amp;基础参数'!$E$21),IF(I630="EIF",IF($C$1="预估功能点",'模板使用说明&amp;基础参数'!$E$15,'模板使用说明&amp;基础参数'!$E$22),IF(I630="EI",IF($C$1="预估功能点",'模板使用说明&amp;基础参数'!$E$16,'模板使用说明&amp;基础参数'!$E$23),IF(I630="EO",IF($C$1="预估功能点",'模板使用说明&amp;基础参数'!$E$17,'模板使用说明&amp;基础参数'!$E$24),IF(I630="EQ",IF($C$1="预估功能点",'模板使用说明&amp;基础参数'!$E$18,'模板使用说明&amp;基础参数'!$E$25),"")))))</f>
        <v/>
      </c>
      <c r="K630" s="95"/>
      <c r="L630" s="95"/>
      <c r="M630" s="96" t="str">
        <f>IF(J630="","",IF(K630="高",IF(L630="删除",J630*'模板使用说明&amp;基础参数'!$E$4*'模板使用说明&amp;基础参数'!$E$11,IF(L630="修改",J630*'模板使用说明&amp;基础参数'!$E$4*'模板使用说明&amp;基础参数'!$E$10,J630*'模板使用说明&amp;基础参数'!$E$4*'模板使用说明&amp;基础参数'!$E$9)),IF(K630="中",IF(L630="删除",J630*'模板使用说明&amp;基础参数'!$E$5*'模板使用说明&amp;基础参数'!$E$11,IF(L630="修改",J630*'模板使用说明&amp;基础参数'!$E$5*'模板使用说明&amp;基础参数'!$E$10,J630*'模板使用说明&amp;基础参数'!$E$5*'模板使用说明&amp;基础参数'!$E$9)),IF(L630="删除",J630*'模板使用说明&amp;基础参数'!$E$6*'模板使用说明&amp;基础参数'!$E$11,IF(L630="修改",J630*'模板使用说明&amp;基础参数'!$E$6*'模板使用说明&amp;基础参数'!$E$10,J630*'模板使用说明&amp;基础参数'!$E$6*'模板使用说明&amp;基础参数'!$E$9)))))</f>
        <v/>
      </c>
      <c r="N630" s="97"/>
    </row>
    <row r="631" customHeight="1" spans="1:14">
      <c r="A631" s="91">
        <f t="shared" si="9"/>
        <v>626</v>
      </c>
      <c r="B631" s="92"/>
      <c r="C631" s="92"/>
      <c r="D631" s="92"/>
      <c r="E631" s="92"/>
      <c r="F631" s="93"/>
      <c r="G631" s="93"/>
      <c r="H631" s="93"/>
      <c r="I631" s="91"/>
      <c r="J631" s="11" t="str">
        <f>IF(I631="ILF",IF($C$1="预估功能点",'模板使用说明&amp;基础参数'!$E$14,'模板使用说明&amp;基础参数'!$E$21),IF(I631="EIF",IF($C$1="预估功能点",'模板使用说明&amp;基础参数'!$E$15,'模板使用说明&amp;基础参数'!$E$22),IF(I631="EI",IF($C$1="预估功能点",'模板使用说明&amp;基础参数'!$E$16,'模板使用说明&amp;基础参数'!$E$23),IF(I631="EO",IF($C$1="预估功能点",'模板使用说明&amp;基础参数'!$E$17,'模板使用说明&amp;基础参数'!$E$24),IF(I631="EQ",IF($C$1="预估功能点",'模板使用说明&amp;基础参数'!$E$18,'模板使用说明&amp;基础参数'!$E$25),"")))))</f>
        <v/>
      </c>
      <c r="K631" s="95"/>
      <c r="L631" s="95"/>
      <c r="M631" s="96" t="str">
        <f>IF(J631="","",IF(K631="高",IF(L631="删除",J631*'模板使用说明&amp;基础参数'!$E$4*'模板使用说明&amp;基础参数'!$E$11,IF(L631="修改",J631*'模板使用说明&amp;基础参数'!$E$4*'模板使用说明&amp;基础参数'!$E$10,J631*'模板使用说明&amp;基础参数'!$E$4*'模板使用说明&amp;基础参数'!$E$9)),IF(K631="中",IF(L631="删除",J631*'模板使用说明&amp;基础参数'!$E$5*'模板使用说明&amp;基础参数'!$E$11,IF(L631="修改",J631*'模板使用说明&amp;基础参数'!$E$5*'模板使用说明&amp;基础参数'!$E$10,J631*'模板使用说明&amp;基础参数'!$E$5*'模板使用说明&amp;基础参数'!$E$9)),IF(L631="删除",J631*'模板使用说明&amp;基础参数'!$E$6*'模板使用说明&amp;基础参数'!$E$11,IF(L631="修改",J631*'模板使用说明&amp;基础参数'!$E$6*'模板使用说明&amp;基础参数'!$E$10,J631*'模板使用说明&amp;基础参数'!$E$6*'模板使用说明&amp;基础参数'!$E$9)))))</f>
        <v/>
      </c>
      <c r="N631" s="97"/>
    </row>
    <row r="632" customHeight="1" spans="1:14">
      <c r="A632" s="91">
        <f t="shared" si="9"/>
        <v>627</v>
      </c>
      <c r="B632" s="92"/>
      <c r="C632" s="92"/>
      <c r="D632" s="92"/>
      <c r="E632" s="92"/>
      <c r="F632" s="93"/>
      <c r="G632" s="93"/>
      <c r="H632" s="93"/>
      <c r="I632" s="91"/>
      <c r="J632" s="11" t="str">
        <f>IF(I632="ILF",IF($C$1="预估功能点",'模板使用说明&amp;基础参数'!$E$14,'模板使用说明&amp;基础参数'!$E$21),IF(I632="EIF",IF($C$1="预估功能点",'模板使用说明&amp;基础参数'!$E$15,'模板使用说明&amp;基础参数'!$E$22),IF(I632="EI",IF($C$1="预估功能点",'模板使用说明&amp;基础参数'!$E$16,'模板使用说明&amp;基础参数'!$E$23),IF(I632="EO",IF($C$1="预估功能点",'模板使用说明&amp;基础参数'!$E$17,'模板使用说明&amp;基础参数'!$E$24),IF(I632="EQ",IF($C$1="预估功能点",'模板使用说明&amp;基础参数'!$E$18,'模板使用说明&amp;基础参数'!$E$25),"")))))</f>
        <v/>
      </c>
      <c r="K632" s="95"/>
      <c r="L632" s="95"/>
      <c r="M632" s="96" t="str">
        <f>IF(J632="","",IF(K632="高",IF(L632="删除",J632*'模板使用说明&amp;基础参数'!$E$4*'模板使用说明&amp;基础参数'!$E$11,IF(L632="修改",J632*'模板使用说明&amp;基础参数'!$E$4*'模板使用说明&amp;基础参数'!$E$10,J632*'模板使用说明&amp;基础参数'!$E$4*'模板使用说明&amp;基础参数'!$E$9)),IF(K632="中",IF(L632="删除",J632*'模板使用说明&amp;基础参数'!$E$5*'模板使用说明&amp;基础参数'!$E$11,IF(L632="修改",J632*'模板使用说明&amp;基础参数'!$E$5*'模板使用说明&amp;基础参数'!$E$10,J632*'模板使用说明&amp;基础参数'!$E$5*'模板使用说明&amp;基础参数'!$E$9)),IF(L632="删除",J632*'模板使用说明&amp;基础参数'!$E$6*'模板使用说明&amp;基础参数'!$E$11,IF(L632="修改",J632*'模板使用说明&amp;基础参数'!$E$6*'模板使用说明&amp;基础参数'!$E$10,J632*'模板使用说明&amp;基础参数'!$E$6*'模板使用说明&amp;基础参数'!$E$9)))))</f>
        <v/>
      </c>
      <c r="N632" s="97"/>
    </row>
    <row r="633" customHeight="1" spans="1:14">
      <c r="A633" s="91">
        <f t="shared" si="9"/>
        <v>628</v>
      </c>
      <c r="B633" s="92"/>
      <c r="C633" s="92"/>
      <c r="D633" s="92"/>
      <c r="E633" s="92"/>
      <c r="F633" s="93"/>
      <c r="G633" s="93"/>
      <c r="H633" s="93"/>
      <c r="I633" s="91"/>
      <c r="J633" s="11" t="str">
        <f>IF(I633="ILF",IF($C$1="预估功能点",'模板使用说明&amp;基础参数'!$E$14,'模板使用说明&amp;基础参数'!$E$21),IF(I633="EIF",IF($C$1="预估功能点",'模板使用说明&amp;基础参数'!$E$15,'模板使用说明&amp;基础参数'!$E$22),IF(I633="EI",IF($C$1="预估功能点",'模板使用说明&amp;基础参数'!$E$16,'模板使用说明&amp;基础参数'!$E$23),IF(I633="EO",IF($C$1="预估功能点",'模板使用说明&amp;基础参数'!$E$17,'模板使用说明&amp;基础参数'!$E$24),IF(I633="EQ",IF($C$1="预估功能点",'模板使用说明&amp;基础参数'!$E$18,'模板使用说明&amp;基础参数'!$E$25),"")))))</f>
        <v/>
      </c>
      <c r="K633" s="95"/>
      <c r="L633" s="95"/>
      <c r="M633" s="96" t="str">
        <f>IF(J633="","",IF(K633="高",IF(L633="删除",J633*'模板使用说明&amp;基础参数'!$E$4*'模板使用说明&amp;基础参数'!$E$11,IF(L633="修改",J633*'模板使用说明&amp;基础参数'!$E$4*'模板使用说明&amp;基础参数'!$E$10,J633*'模板使用说明&amp;基础参数'!$E$4*'模板使用说明&amp;基础参数'!$E$9)),IF(K633="中",IF(L633="删除",J633*'模板使用说明&amp;基础参数'!$E$5*'模板使用说明&amp;基础参数'!$E$11,IF(L633="修改",J633*'模板使用说明&amp;基础参数'!$E$5*'模板使用说明&amp;基础参数'!$E$10,J633*'模板使用说明&amp;基础参数'!$E$5*'模板使用说明&amp;基础参数'!$E$9)),IF(L633="删除",J633*'模板使用说明&amp;基础参数'!$E$6*'模板使用说明&amp;基础参数'!$E$11,IF(L633="修改",J633*'模板使用说明&amp;基础参数'!$E$6*'模板使用说明&amp;基础参数'!$E$10,J633*'模板使用说明&amp;基础参数'!$E$6*'模板使用说明&amp;基础参数'!$E$9)))))</f>
        <v/>
      </c>
      <c r="N633" s="97"/>
    </row>
    <row r="634" customHeight="1" spans="1:14">
      <c r="A634" s="91">
        <f t="shared" si="9"/>
        <v>629</v>
      </c>
      <c r="B634" s="92"/>
      <c r="C634" s="92"/>
      <c r="D634" s="92"/>
      <c r="E634" s="92"/>
      <c r="F634" s="93"/>
      <c r="G634" s="93"/>
      <c r="H634" s="93"/>
      <c r="I634" s="91"/>
      <c r="J634" s="11" t="str">
        <f>IF(I634="ILF",IF($C$1="预估功能点",'模板使用说明&amp;基础参数'!$E$14,'模板使用说明&amp;基础参数'!$E$21),IF(I634="EIF",IF($C$1="预估功能点",'模板使用说明&amp;基础参数'!$E$15,'模板使用说明&amp;基础参数'!$E$22),IF(I634="EI",IF($C$1="预估功能点",'模板使用说明&amp;基础参数'!$E$16,'模板使用说明&amp;基础参数'!$E$23),IF(I634="EO",IF($C$1="预估功能点",'模板使用说明&amp;基础参数'!$E$17,'模板使用说明&amp;基础参数'!$E$24),IF(I634="EQ",IF($C$1="预估功能点",'模板使用说明&amp;基础参数'!$E$18,'模板使用说明&amp;基础参数'!$E$25),"")))))</f>
        <v/>
      </c>
      <c r="K634" s="95"/>
      <c r="L634" s="95"/>
      <c r="M634" s="96" t="str">
        <f>IF(J634="","",IF(K634="高",IF(L634="删除",J634*'模板使用说明&amp;基础参数'!$E$4*'模板使用说明&amp;基础参数'!$E$11,IF(L634="修改",J634*'模板使用说明&amp;基础参数'!$E$4*'模板使用说明&amp;基础参数'!$E$10,J634*'模板使用说明&amp;基础参数'!$E$4*'模板使用说明&amp;基础参数'!$E$9)),IF(K634="中",IF(L634="删除",J634*'模板使用说明&amp;基础参数'!$E$5*'模板使用说明&amp;基础参数'!$E$11,IF(L634="修改",J634*'模板使用说明&amp;基础参数'!$E$5*'模板使用说明&amp;基础参数'!$E$10,J634*'模板使用说明&amp;基础参数'!$E$5*'模板使用说明&amp;基础参数'!$E$9)),IF(L634="删除",J634*'模板使用说明&amp;基础参数'!$E$6*'模板使用说明&amp;基础参数'!$E$11,IF(L634="修改",J634*'模板使用说明&amp;基础参数'!$E$6*'模板使用说明&amp;基础参数'!$E$10,J634*'模板使用说明&amp;基础参数'!$E$6*'模板使用说明&amp;基础参数'!$E$9)))))</f>
        <v/>
      </c>
      <c r="N634" s="97"/>
    </row>
    <row r="635" customHeight="1" spans="1:14">
      <c r="A635" s="91">
        <f t="shared" si="9"/>
        <v>630</v>
      </c>
      <c r="B635" s="92"/>
      <c r="C635" s="92"/>
      <c r="D635" s="92"/>
      <c r="E635" s="92"/>
      <c r="F635" s="93"/>
      <c r="G635" s="93"/>
      <c r="H635" s="93"/>
      <c r="I635" s="91"/>
      <c r="J635" s="11" t="str">
        <f>IF(I635="ILF",IF($C$1="预估功能点",'模板使用说明&amp;基础参数'!$E$14,'模板使用说明&amp;基础参数'!$E$21),IF(I635="EIF",IF($C$1="预估功能点",'模板使用说明&amp;基础参数'!$E$15,'模板使用说明&amp;基础参数'!$E$22),IF(I635="EI",IF($C$1="预估功能点",'模板使用说明&amp;基础参数'!$E$16,'模板使用说明&amp;基础参数'!$E$23),IF(I635="EO",IF($C$1="预估功能点",'模板使用说明&amp;基础参数'!$E$17,'模板使用说明&amp;基础参数'!$E$24),IF(I635="EQ",IF($C$1="预估功能点",'模板使用说明&amp;基础参数'!$E$18,'模板使用说明&amp;基础参数'!$E$25),"")))))</f>
        <v/>
      </c>
      <c r="K635" s="95"/>
      <c r="L635" s="95"/>
      <c r="M635" s="96" t="str">
        <f>IF(J635="","",IF(K635="高",IF(L635="删除",J635*'模板使用说明&amp;基础参数'!$E$4*'模板使用说明&amp;基础参数'!$E$11,IF(L635="修改",J635*'模板使用说明&amp;基础参数'!$E$4*'模板使用说明&amp;基础参数'!$E$10,J635*'模板使用说明&amp;基础参数'!$E$4*'模板使用说明&amp;基础参数'!$E$9)),IF(K635="中",IF(L635="删除",J635*'模板使用说明&amp;基础参数'!$E$5*'模板使用说明&amp;基础参数'!$E$11,IF(L635="修改",J635*'模板使用说明&amp;基础参数'!$E$5*'模板使用说明&amp;基础参数'!$E$10,J635*'模板使用说明&amp;基础参数'!$E$5*'模板使用说明&amp;基础参数'!$E$9)),IF(L635="删除",J635*'模板使用说明&amp;基础参数'!$E$6*'模板使用说明&amp;基础参数'!$E$11,IF(L635="修改",J635*'模板使用说明&amp;基础参数'!$E$6*'模板使用说明&amp;基础参数'!$E$10,J635*'模板使用说明&amp;基础参数'!$E$6*'模板使用说明&amp;基础参数'!$E$9)))))</f>
        <v/>
      </c>
      <c r="N635" s="97"/>
    </row>
    <row r="636" customHeight="1" spans="1:14">
      <c r="A636" s="91">
        <f t="shared" si="9"/>
        <v>631</v>
      </c>
      <c r="B636" s="92"/>
      <c r="C636" s="92"/>
      <c r="D636" s="92"/>
      <c r="E636" s="92"/>
      <c r="F636" s="93"/>
      <c r="G636" s="93"/>
      <c r="H636" s="93"/>
      <c r="I636" s="91"/>
      <c r="J636" s="11" t="str">
        <f>IF(I636="ILF",IF($C$1="预估功能点",'模板使用说明&amp;基础参数'!$E$14,'模板使用说明&amp;基础参数'!$E$21),IF(I636="EIF",IF($C$1="预估功能点",'模板使用说明&amp;基础参数'!$E$15,'模板使用说明&amp;基础参数'!$E$22),IF(I636="EI",IF($C$1="预估功能点",'模板使用说明&amp;基础参数'!$E$16,'模板使用说明&amp;基础参数'!$E$23),IF(I636="EO",IF($C$1="预估功能点",'模板使用说明&amp;基础参数'!$E$17,'模板使用说明&amp;基础参数'!$E$24),IF(I636="EQ",IF($C$1="预估功能点",'模板使用说明&amp;基础参数'!$E$18,'模板使用说明&amp;基础参数'!$E$25),"")))))</f>
        <v/>
      </c>
      <c r="K636" s="95"/>
      <c r="L636" s="95"/>
      <c r="M636" s="96" t="str">
        <f>IF(J636="","",IF(K636="高",IF(L636="删除",J636*'模板使用说明&amp;基础参数'!$E$4*'模板使用说明&amp;基础参数'!$E$11,IF(L636="修改",J636*'模板使用说明&amp;基础参数'!$E$4*'模板使用说明&amp;基础参数'!$E$10,J636*'模板使用说明&amp;基础参数'!$E$4*'模板使用说明&amp;基础参数'!$E$9)),IF(K636="中",IF(L636="删除",J636*'模板使用说明&amp;基础参数'!$E$5*'模板使用说明&amp;基础参数'!$E$11,IF(L636="修改",J636*'模板使用说明&amp;基础参数'!$E$5*'模板使用说明&amp;基础参数'!$E$10,J636*'模板使用说明&amp;基础参数'!$E$5*'模板使用说明&amp;基础参数'!$E$9)),IF(L636="删除",J636*'模板使用说明&amp;基础参数'!$E$6*'模板使用说明&amp;基础参数'!$E$11,IF(L636="修改",J636*'模板使用说明&amp;基础参数'!$E$6*'模板使用说明&amp;基础参数'!$E$10,J636*'模板使用说明&amp;基础参数'!$E$6*'模板使用说明&amp;基础参数'!$E$9)))))</f>
        <v/>
      </c>
      <c r="N636" s="97"/>
    </row>
    <row r="637" customHeight="1" spans="1:14">
      <c r="A637" s="91">
        <f t="shared" si="9"/>
        <v>632</v>
      </c>
      <c r="B637" s="92"/>
      <c r="C637" s="92"/>
      <c r="D637" s="92"/>
      <c r="E637" s="92"/>
      <c r="F637" s="93"/>
      <c r="G637" s="93"/>
      <c r="H637" s="93"/>
      <c r="I637" s="91"/>
      <c r="J637" s="11" t="str">
        <f>IF(I637="ILF",IF($C$1="预估功能点",'模板使用说明&amp;基础参数'!$E$14,'模板使用说明&amp;基础参数'!$E$21),IF(I637="EIF",IF($C$1="预估功能点",'模板使用说明&amp;基础参数'!$E$15,'模板使用说明&amp;基础参数'!$E$22),IF(I637="EI",IF($C$1="预估功能点",'模板使用说明&amp;基础参数'!$E$16,'模板使用说明&amp;基础参数'!$E$23),IF(I637="EO",IF($C$1="预估功能点",'模板使用说明&amp;基础参数'!$E$17,'模板使用说明&amp;基础参数'!$E$24),IF(I637="EQ",IF($C$1="预估功能点",'模板使用说明&amp;基础参数'!$E$18,'模板使用说明&amp;基础参数'!$E$25),"")))))</f>
        <v/>
      </c>
      <c r="K637" s="95"/>
      <c r="L637" s="95"/>
      <c r="M637" s="96" t="str">
        <f>IF(J637="","",IF(K637="高",IF(L637="删除",J637*'模板使用说明&amp;基础参数'!$E$4*'模板使用说明&amp;基础参数'!$E$11,IF(L637="修改",J637*'模板使用说明&amp;基础参数'!$E$4*'模板使用说明&amp;基础参数'!$E$10,J637*'模板使用说明&amp;基础参数'!$E$4*'模板使用说明&amp;基础参数'!$E$9)),IF(K637="中",IF(L637="删除",J637*'模板使用说明&amp;基础参数'!$E$5*'模板使用说明&amp;基础参数'!$E$11,IF(L637="修改",J637*'模板使用说明&amp;基础参数'!$E$5*'模板使用说明&amp;基础参数'!$E$10,J637*'模板使用说明&amp;基础参数'!$E$5*'模板使用说明&amp;基础参数'!$E$9)),IF(L637="删除",J637*'模板使用说明&amp;基础参数'!$E$6*'模板使用说明&amp;基础参数'!$E$11,IF(L637="修改",J637*'模板使用说明&amp;基础参数'!$E$6*'模板使用说明&amp;基础参数'!$E$10,J637*'模板使用说明&amp;基础参数'!$E$6*'模板使用说明&amp;基础参数'!$E$9)))))</f>
        <v/>
      </c>
      <c r="N637" s="97"/>
    </row>
    <row r="638" customHeight="1" spans="1:14">
      <c r="A638" s="91">
        <f t="shared" si="9"/>
        <v>633</v>
      </c>
      <c r="B638" s="92"/>
      <c r="C638" s="92"/>
      <c r="D638" s="92"/>
      <c r="E638" s="92"/>
      <c r="F638" s="93"/>
      <c r="G638" s="93"/>
      <c r="H638" s="93"/>
      <c r="I638" s="91"/>
      <c r="J638" s="11" t="str">
        <f>IF(I638="ILF",IF($C$1="预估功能点",'模板使用说明&amp;基础参数'!$E$14,'模板使用说明&amp;基础参数'!$E$21),IF(I638="EIF",IF($C$1="预估功能点",'模板使用说明&amp;基础参数'!$E$15,'模板使用说明&amp;基础参数'!$E$22),IF(I638="EI",IF($C$1="预估功能点",'模板使用说明&amp;基础参数'!$E$16,'模板使用说明&amp;基础参数'!$E$23),IF(I638="EO",IF($C$1="预估功能点",'模板使用说明&amp;基础参数'!$E$17,'模板使用说明&amp;基础参数'!$E$24),IF(I638="EQ",IF($C$1="预估功能点",'模板使用说明&amp;基础参数'!$E$18,'模板使用说明&amp;基础参数'!$E$25),"")))))</f>
        <v/>
      </c>
      <c r="K638" s="95"/>
      <c r="L638" s="95"/>
      <c r="M638" s="96" t="str">
        <f>IF(J638="","",IF(K638="高",IF(L638="删除",J638*'模板使用说明&amp;基础参数'!$E$4*'模板使用说明&amp;基础参数'!$E$11,IF(L638="修改",J638*'模板使用说明&amp;基础参数'!$E$4*'模板使用说明&amp;基础参数'!$E$10,J638*'模板使用说明&amp;基础参数'!$E$4*'模板使用说明&amp;基础参数'!$E$9)),IF(K638="中",IF(L638="删除",J638*'模板使用说明&amp;基础参数'!$E$5*'模板使用说明&amp;基础参数'!$E$11,IF(L638="修改",J638*'模板使用说明&amp;基础参数'!$E$5*'模板使用说明&amp;基础参数'!$E$10,J638*'模板使用说明&amp;基础参数'!$E$5*'模板使用说明&amp;基础参数'!$E$9)),IF(L638="删除",J638*'模板使用说明&amp;基础参数'!$E$6*'模板使用说明&amp;基础参数'!$E$11,IF(L638="修改",J638*'模板使用说明&amp;基础参数'!$E$6*'模板使用说明&amp;基础参数'!$E$10,J638*'模板使用说明&amp;基础参数'!$E$6*'模板使用说明&amp;基础参数'!$E$9)))))</f>
        <v/>
      </c>
      <c r="N638" s="97"/>
    </row>
    <row r="639" customHeight="1" spans="1:14">
      <c r="A639" s="91">
        <f t="shared" si="9"/>
        <v>634</v>
      </c>
      <c r="B639" s="92"/>
      <c r="C639" s="92"/>
      <c r="D639" s="92"/>
      <c r="E639" s="92"/>
      <c r="F639" s="93"/>
      <c r="G639" s="93"/>
      <c r="H639" s="93"/>
      <c r="I639" s="91"/>
      <c r="J639" s="11" t="str">
        <f>IF(I639="ILF",IF($C$1="预估功能点",'模板使用说明&amp;基础参数'!$E$14,'模板使用说明&amp;基础参数'!$E$21),IF(I639="EIF",IF($C$1="预估功能点",'模板使用说明&amp;基础参数'!$E$15,'模板使用说明&amp;基础参数'!$E$22),IF(I639="EI",IF($C$1="预估功能点",'模板使用说明&amp;基础参数'!$E$16,'模板使用说明&amp;基础参数'!$E$23),IF(I639="EO",IF($C$1="预估功能点",'模板使用说明&amp;基础参数'!$E$17,'模板使用说明&amp;基础参数'!$E$24),IF(I639="EQ",IF($C$1="预估功能点",'模板使用说明&amp;基础参数'!$E$18,'模板使用说明&amp;基础参数'!$E$25),"")))))</f>
        <v/>
      </c>
      <c r="K639" s="95"/>
      <c r="L639" s="95"/>
      <c r="M639" s="96" t="str">
        <f>IF(J639="","",IF(K639="高",IF(L639="删除",J639*'模板使用说明&amp;基础参数'!$E$4*'模板使用说明&amp;基础参数'!$E$11,IF(L639="修改",J639*'模板使用说明&amp;基础参数'!$E$4*'模板使用说明&amp;基础参数'!$E$10,J639*'模板使用说明&amp;基础参数'!$E$4*'模板使用说明&amp;基础参数'!$E$9)),IF(K639="中",IF(L639="删除",J639*'模板使用说明&amp;基础参数'!$E$5*'模板使用说明&amp;基础参数'!$E$11,IF(L639="修改",J639*'模板使用说明&amp;基础参数'!$E$5*'模板使用说明&amp;基础参数'!$E$10,J639*'模板使用说明&amp;基础参数'!$E$5*'模板使用说明&amp;基础参数'!$E$9)),IF(L639="删除",J639*'模板使用说明&amp;基础参数'!$E$6*'模板使用说明&amp;基础参数'!$E$11,IF(L639="修改",J639*'模板使用说明&amp;基础参数'!$E$6*'模板使用说明&amp;基础参数'!$E$10,J639*'模板使用说明&amp;基础参数'!$E$6*'模板使用说明&amp;基础参数'!$E$9)))))</f>
        <v/>
      </c>
      <c r="N639" s="97"/>
    </row>
    <row r="640" customHeight="1" spans="1:14">
      <c r="A640" s="91">
        <f t="shared" si="9"/>
        <v>635</v>
      </c>
      <c r="B640" s="92"/>
      <c r="C640" s="92"/>
      <c r="D640" s="92"/>
      <c r="E640" s="92"/>
      <c r="F640" s="93"/>
      <c r="G640" s="93"/>
      <c r="H640" s="93"/>
      <c r="I640" s="91"/>
      <c r="J640" s="11" t="str">
        <f>IF(I640="ILF",IF($C$1="预估功能点",'模板使用说明&amp;基础参数'!$E$14,'模板使用说明&amp;基础参数'!$E$21),IF(I640="EIF",IF($C$1="预估功能点",'模板使用说明&amp;基础参数'!$E$15,'模板使用说明&amp;基础参数'!$E$22),IF(I640="EI",IF($C$1="预估功能点",'模板使用说明&amp;基础参数'!$E$16,'模板使用说明&amp;基础参数'!$E$23),IF(I640="EO",IF($C$1="预估功能点",'模板使用说明&amp;基础参数'!$E$17,'模板使用说明&amp;基础参数'!$E$24),IF(I640="EQ",IF($C$1="预估功能点",'模板使用说明&amp;基础参数'!$E$18,'模板使用说明&amp;基础参数'!$E$25),"")))))</f>
        <v/>
      </c>
      <c r="K640" s="95"/>
      <c r="L640" s="95"/>
      <c r="M640" s="96" t="str">
        <f>IF(J640="","",IF(K640="高",IF(L640="删除",J640*'模板使用说明&amp;基础参数'!$E$4*'模板使用说明&amp;基础参数'!$E$11,IF(L640="修改",J640*'模板使用说明&amp;基础参数'!$E$4*'模板使用说明&amp;基础参数'!$E$10,J640*'模板使用说明&amp;基础参数'!$E$4*'模板使用说明&amp;基础参数'!$E$9)),IF(K640="中",IF(L640="删除",J640*'模板使用说明&amp;基础参数'!$E$5*'模板使用说明&amp;基础参数'!$E$11,IF(L640="修改",J640*'模板使用说明&amp;基础参数'!$E$5*'模板使用说明&amp;基础参数'!$E$10,J640*'模板使用说明&amp;基础参数'!$E$5*'模板使用说明&amp;基础参数'!$E$9)),IF(L640="删除",J640*'模板使用说明&amp;基础参数'!$E$6*'模板使用说明&amp;基础参数'!$E$11,IF(L640="修改",J640*'模板使用说明&amp;基础参数'!$E$6*'模板使用说明&amp;基础参数'!$E$10,J640*'模板使用说明&amp;基础参数'!$E$6*'模板使用说明&amp;基础参数'!$E$9)))))</f>
        <v/>
      </c>
      <c r="N640" s="97"/>
    </row>
    <row r="641" customHeight="1" spans="1:14">
      <c r="A641" s="91">
        <f t="shared" si="9"/>
        <v>636</v>
      </c>
      <c r="B641" s="92"/>
      <c r="C641" s="92"/>
      <c r="D641" s="92"/>
      <c r="E641" s="92"/>
      <c r="F641" s="93"/>
      <c r="G641" s="93"/>
      <c r="H641" s="93"/>
      <c r="I641" s="91"/>
      <c r="J641" s="11" t="str">
        <f>IF(I641="ILF",IF($C$1="预估功能点",'模板使用说明&amp;基础参数'!$E$14,'模板使用说明&amp;基础参数'!$E$21),IF(I641="EIF",IF($C$1="预估功能点",'模板使用说明&amp;基础参数'!$E$15,'模板使用说明&amp;基础参数'!$E$22),IF(I641="EI",IF($C$1="预估功能点",'模板使用说明&amp;基础参数'!$E$16,'模板使用说明&amp;基础参数'!$E$23),IF(I641="EO",IF($C$1="预估功能点",'模板使用说明&amp;基础参数'!$E$17,'模板使用说明&amp;基础参数'!$E$24),IF(I641="EQ",IF($C$1="预估功能点",'模板使用说明&amp;基础参数'!$E$18,'模板使用说明&amp;基础参数'!$E$25),"")))))</f>
        <v/>
      </c>
      <c r="K641" s="95"/>
      <c r="L641" s="95"/>
      <c r="M641" s="96" t="str">
        <f>IF(J641="","",IF(K641="高",IF(L641="删除",J641*'模板使用说明&amp;基础参数'!$E$4*'模板使用说明&amp;基础参数'!$E$11,IF(L641="修改",J641*'模板使用说明&amp;基础参数'!$E$4*'模板使用说明&amp;基础参数'!$E$10,J641*'模板使用说明&amp;基础参数'!$E$4*'模板使用说明&amp;基础参数'!$E$9)),IF(K641="中",IF(L641="删除",J641*'模板使用说明&amp;基础参数'!$E$5*'模板使用说明&amp;基础参数'!$E$11,IF(L641="修改",J641*'模板使用说明&amp;基础参数'!$E$5*'模板使用说明&amp;基础参数'!$E$10,J641*'模板使用说明&amp;基础参数'!$E$5*'模板使用说明&amp;基础参数'!$E$9)),IF(L641="删除",J641*'模板使用说明&amp;基础参数'!$E$6*'模板使用说明&amp;基础参数'!$E$11,IF(L641="修改",J641*'模板使用说明&amp;基础参数'!$E$6*'模板使用说明&amp;基础参数'!$E$10,J641*'模板使用说明&amp;基础参数'!$E$6*'模板使用说明&amp;基础参数'!$E$9)))))</f>
        <v/>
      </c>
      <c r="N641" s="97"/>
    </row>
    <row r="642" customHeight="1" spans="1:14">
      <c r="A642" s="91">
        <f t="shared" si="9"/>
        <v>637</v>
      </c>
      <c r="B642" s="92"/>
      <c r="C642" s="92"/>
      <c r="D642" s="92"/>
      <c r="E642" s="92"/>
      <c r="F642" s="93"/>
      <c r="G642" s="93"/>
      <c r="H642" s="93"/>
      <c r="I642" s="91"/>
      <c r="J642" s="11" t="str">
        <f>IF(I642="ILF",IF($C$1="预估功能点",'模板使用说明&amp;基础参数'!$E$14,'模板使用说明&amp;基础参数'!$E$21),IF(I642="EIF",IF($C$1="预估功能点",'模板使用说明&amp;基础参数'!$E$15,'模板使用说明&amp;基础参数'!$E$22),IF(I642="EI",IF($C$1="预估功能点",'模板使用说明&amp;基础参数'!$E$16,'模板使用说明&amp;基础参数'!$E$23),IF(I642="EO",IF($C$1="预估功能点",'模板使用说明&amp;基础参数'!$E$17,'模板使用说明&amp;基础参数'!$E$24),IF(I642="EQ",IF($C$1="预估功能点",'模板使用说明&amp;基础参数'!$E$18,'模板使用说明&amp;基础参数'!$E$25),"")))))</f>
        <v/>
      </c>
      <c r="K642" s="95"/>
      <c r="L642" s="95"/>
      <c r="M642" s="96" t="str">
        <f>IF(J642="","",IF(K642="高",IF(L642="删除",J642*'模板使用说明&amp;基础参数'!$E$4*'模板使用说明&amp;基础参数'!$E$11,IF(L642="修改",J642*'模板使用说明&amp;基础参数'!$E$4*'模板使用说明&amp;基础参数'!$E$10,J642*'模板使用说明&amp;基础参数'!$E$4*'模板使用说明&amp;基础参数'!$E$9)),IF(K642="中",IF(L642="删除",J642*'模板使用说明&amp;基础参数'!$E$5*'模板使用说明&amp;基础参数'!$E$11,IF(L642="修改",J642*'模板使用说明&amp;基础参数'!$E$5*'模板使用说明&amp;基础参数'!$E$10,J642*'模板使用说明&amp;基础参数'!$E$5*'模板使用说明&amp;基础参数'!$E$9)),IF(L642="删除",J642*'模板使用说明&amp;基础参数'!$E$6*'模板使用说明&amp;基础参数'!$E$11,IF(L642="修改",J642*'模板使用说明&amp;基础参数'!$E$6*'模板使用说明&amp;基础参数'!$E$10,J642*'模板使用说明&amp;基础参数'!$E$6*'模板使用说明&amp;基础参数'!$E$9)))))</f>
        <v/>
      </c>
      <c r="N642" s="97"/>
    </row>
    <row r="643" customHeight="1" spans="1:14">
      <c r="A643" s="91">
        <f t="shared" si="9"/>
        <v>638</v>
      </c>
      <c r="B643" s="92"/>
      <c r="C643" s="92"/>
      <c r="D643" s="92"/>
      <c r="E643" s="92"/>
      <c r="F643" s="93"/>
      <c r="G643" s="93"/>
      <c r="H643" s="93"/>
      <c r="I643" s="91"/>
      <c r="J643" s="11" t="str">
        <f>IF(I643="ILF",IF($C$1="预估功能点",'模板使用说明&amp;基础参数'!$E$14,'模板使用说明&amp;基础参数'!$E$21),IF(I643="EIF",IF($C$1="预估功能点",'模板使用说明&amp;基础参数'!$E$15,'模板使用说明&amp;基础参数'!$E$22),IF(I643="EI",IF($C$1="预估功能点",'模板使用说明&amp;基础参数'!$E$16,'模板使用说明&amp;基础参数'!$E$23),IF(I643="EO",IF($C$1="预估功能点",'模板使用说明&amp;基础参数'!$E$17,'模板使用说明&amp;基础参数'!$E$24),IF(I643="EQ",IF($C$1="预估功能点",'模板使用说明&amp;基础参数'!$E$18,'模板使用说明&amp;基础参数'!$E$25),"")))))</f>
        <v/>
      </c>
      <c r="K643" s="95"/>
      <c r="L643" s="95"/>
      <c r="M643" s="96" t="str">
        <f>IF(J643="","",IF(K643="高",IF(L643="删除",J643*'模板使用说明&amp;基础参数'!$E$4*'模板使用说明&amp;基础参数'!$E$11,IF(L643="修改",J643*'模板使用说明&amp;基础参数'!$E$4*'模板使用说明&amp;基础参数'!$E$10,J643*'模板使用说明&amp;基础参数'!$E$4*'模板使用说明&amp;基础参数'!$E$9)),IF(K643="中",IF(L643="删除",J643*'模板使用说明&amp;基础参数'!$E$5*'模板使用说明&amp;基础参数'!$E$11,IF(L643="修改",J643*'模板使用说明&amp;基础参数'!$E$5*'模板使用说明&amp;基础参数'!$E$10,J643*'模板使用说明&amp;基础参数'!$E$5*'模板使用说明&amp;基础参数'!$E$9)),IF(L643="删除",J643*'模板使用说明&amp;基础参数'!$E$6*'模板使用说明&amp;基础参数'!$E$11,IF(L643="修改",J643*'模板使用说明&amp;基础参数'!$E$6*'模板使用说明&amp;基础参数'!$E$10,J643*'模板使用说明&amp;基础参数'!$E$6*'模板使用说明&amp;基础参数'!$E$9)))))</f>
        <v/>
      </c>
      <c r="N643" s="97"/>
    </row>
    <row r="644" customHeight="1" spans="1:14">
      <c r="A644" s="91">
        <f t="shared" si="9"/>
        <v>639</v>
      </c>
      <c r="B644" s="92"/>
      <c r="C644" s="92"/>
      <c r="D644" s="92"/>
      <c r="E644" s="92"/>
      <c r="F644" s="93"/>
      <c r="G644" s="93"/>
      <c r="H644" s="93"/>
      <c r="I644" s="91"/>
      <c r="J644" s="11" t="str">
        <f>IF(I644="ILF",IF($C$1="预估功能点",'模板使用说明&amp;基础参数'!$E$14,'模板使用说明&amp;基础参数'!$E$21),IF(I644="EIF",IF($C$1="预估功能点",'模板使用说明&amp;基础参数'!$E$15,'模板使用说明&amp;基础参数'!$E$22),IF(I644="EI",IF($C$1="预估功能点",'模板使用说明&amp;基础参数'!$E$16,'模板使用说明&amp;基础参数'!$E$23),IF(I644="EO",IF($C$1="预估功能点",'模板使用说明&amp;基础参数'!$E$17,'模板使用说明&amp;基础参数'!$E$24),IF(I644="EQ",IF($C$1="预估功能点",'模板使用说明&amp;基础参数'!$E$18,'模板使用说明&amp;基础参数'!$E$25),"")))))</f>
        <v/>
      </c>
      <c r="K644" s="95"/>
      <c r="L644" s="95"/>
      <c r="M644" s="96" t="str">
        <f>IF(J644="","",IF(K644="高",IF(L644="删除",J644*'模板使用说明&amp;基础参数'!$E$4*'模板使用说明&amp;基础参数'!$E$11,IF(L644="修改",J644*'模板使用说明&amp;基础参数'!$E$4*'模板使用说明&amp;基础参数'!$E$10,J644*'模板使用说明&amp;基础参数'!$E$4*'模板使用说明&amp;基础参数'!$E$9)),IF(K644="中",IF(L644="删除",J644*'模板使用说明&amp;基础参数'!$E$5*'模板使用说明&amp;基础参数'!$E$11,IF(L644="修改",J644*'模板使用说明&amp;基础参数'!$E$5*'模板使用说明&amp;基础参数'!$E$10,J644*'模板使用说明&amp;基础参数'!$E$5*'模板使用说明&amp;基础参数'!$E$9)),IF(L644="删除",J644*'模板使用说明&amp;基础参数'!$E$6*'模板使用说明&amp;基础参数'!$E$11,IF(L644="修改",J644*'模板使用说明&amp;基础参数'!$E$6*'模板使用说明&amp;基础参数'!$E$10,J644*'模板使用说明&amp;基础参数'!$E$6*'模板使用说明&amp;基础参数'!$E$9)))))</f>
        <v/>
      </c>
      <c r="N644" s="97"/>
    </row>
    <row r="645" customHeight="1" spans="1:14">
      <c r="A645" s="91">
        <f t="shared" si="9"/>
        <v>640</v>
      </c>
      <c r="B645" s="92"/>
      <c r="C645" s="92"/>
      <c r="D645" s="92"/>
      <c r="E645" s="92"/>
      <c r="F645" s="93"/>
      <c r="G645" s="93"/>
      <c r="H645" s="93"/>
      <c r="I645" s="91"/>
      <c r="J645" s="11" t="str">
        <f>IF(I645="ILF",IF($C$1="预估功能点",'模板使用说明&amp;基础参数'!$E$14,'模板使用说明&amp;基础参数'!$E$21),IF(I645="EIF",IF($C$1="预估功能点",'模板使用说明&amp;基础参数'!$E$15,'模板使用说明&amp;基础参数'!$E$22),IF(I645="EI",IF($C$1="预估功能点",'模板使用说明&amp;基础参数'!$E$16,'模板使用说明&amp;基础参数'!$E$23),IF(I645="EO",IF($C$1="预估功能点",'模板使用说明&amp;基础参数'!$E$17,'模板使用说明&amp;基础参数'!$E$24),IF(I645="EQ",IF($C$1="预估功能点",'模板使用说明&amp;基础参数'!$E$18,'模板使用说明&amp;基础参数'!$E$25),"")))))</f>
        <v/>
      </c>
      <c r="K645" s="95"/>
      <c r="L645" s="95"/>
      <c r="M645" s="96" t="str">
        <f>IF(J645="","",IF(K645="高",IF(L645="删除",J645*'模板使用说明&amp;基础参数'!$E$4*'模板使用说明&amp;基础参数'!$E$11,IF(L645="修改",J645*'模板使用说明&amp;基础参数'!$E$4*'模板使用说明&amp;基础参数'!$E$10,J645*'模板使用说明&amp;基础参数'!$E$4*'模板使用说明&amp;基础参数'!$E$9)),IF(K645="中",IF(L645="删除",J645*'模板使用说明&amp;基础参数'!$E$5*'模板使用说明&amp;基础参数'!$E$11,IF(L645="修改",J645*'模板使用说明&amp;基础参数'!$E$5*'模板使用说明&amp;基础参数'!$E$10,J645*'模板使用说明&amp;基础参数'!$E$5*'模板使用说明&amp;基础参数'!$E$9)),IF(L645="删除",J645*'模板使用说明&amp;基础参数'!$E$6*'模板使用说明&amp;基础参数'!$E$11,IF(L645="修改",J645*'模板使用说明&amp;基础参数'!$E$6*'模板使用说明&amp;基础参数'!$E$10,J645*'模板使用说明&amp;基础参数'!$E$6*'模板使用说明&amp;基础参数'!$E$9)))))</f>
        <v/>
      </c>
      <c r="N645" s="97"/>
    </row>
    <row r="646" customHeight="1" spans="1:14">
      <c r="A646" s="91">
        <f t="shared" ref="A646:A709" si="10">ROW()-5</f>
        <v>641</v>
      </c>
      <c r="B646" s="92"/>
      <c r="C646" s="92"/>
      <c r="D646" s="92"/>
      <c r="E646" s="92"/>
      <c r="F646" s="93"/>
      <c r="G646" s="93"/>
      <c r="H646" s="93"/>
      <c r="I646" s="91"/>
      <c r="J646" s="11" t="str">
        <f>IF(I646="ILF",IF($C$1="预估功能点",'模板使用说明&amp;基础参数'!$E$14,'模板使用说明&amp;基础参数'!$E$21),IF(I646="EIF",IF($C$1="预估功能点",'模板使用说明&amp;基础参数'!$E$15,'模板使用说明&amp;基础参数'!$E$22),IF(I646="EI",IF($C$1="预估功能点",'模板使用说明&amp;基础参数'!$E$16,'模板使用说明&amp;基础参数'!$E$23),IF(I646="EO",IF($C$1="预估功能点",'模板使用说明&amp;基础参数'!$E$17,'模板使用说明&amp;基础参数'!$E$24),IF(I646="EQ",IF($C$1="预估功能点",'模板使用说明&amp;基础参数'!$E$18,'模板使用说明&amp;基础参数'!$E$25),"")))))</f>
        <v/>
      </c>
      <c r="K646" s="95"/>
      <c r="L646" s="95"/>
      <c r="M646" s="96" t="str">
        <f>IF(J646="","",IF(K646="高",IF(L646="删除",J646*'模板使用说明&amp;基础参数'!$E$4*'模板使用说明&amp;基础参数'!$E$11,IF(L646="修改",J646*'模板使用说明&amp;基础参数'!$E$4*'模板使用说明&amp;基础参数'!$E$10,J646*'模板使用说明&amp;基础参数'!$E$4*'模板使用说明&amp;基础参数'!$E$9)),IF(K646="中",IF(L646="删除",J646*'模板使用说明&amp;基础参数'!$E$5*'模板使用说明&amp;基础参数'!$E$11,IF(L646="修改",J646*'模板使用说明&amp;基础参数'!$E$5*'模板使用说明&amp;基础参数'!$E$10,J646*'模板使用说明&amp;基础参数'!$E$5*'模板使用说明&amp;基础参数'!$E$9)),IF(L646="删除",J646*'模板使用说明&amp;基础参数'!$E$6*'模板使用说明&amp;基础参数'!$E$11,IF(L646="修改",J646*'模板使用说明&amp;基础参数'!$E$6*'模板使用说明&amp;基础参数'!$E$10,J646*'模板使用说明&amp;基础参数'!$E$6*'模板使用说明&amp;基础参数'!$E$9)))))</f>
        <v/>
      </c>
      <c r="N646" s="97"/>
    </row>
    <row r="647" customHeight="1" spans="1:14">
      <c r="A647" s="91">
        <f t="shared" si="10"/>
        <v>642</v>
      </c>
      <c r="B647" s="92"/>
      <c r="C647" s="92"/>
      <c r="D647" s="92"/>
      <c r="E647" s="92"/>
      <c r="F647" s="93"/>
      <c r="G647" s="93"/>
      <c r="H647" s="93"/>
      <c r="I647" s="91"/>
      <c r="J647" s="11" t="str">
        <f>IF(I647="ILF",IF($C$1="预估功能点",'模板使用说明&amp;基础参数'!$E$14,'模板使用说明&amp;基础参数'!$E$21),IF(I647="EIF",IF($C$1="预估功能点",'模板使用说明&amp;基础参数'!$E$15,'模板使用说明&amp;基础参数'!$E$22),IF(I647="EI",IF($C$1="预估功能点",'模板使用说明&amp;基础参数'!$E$16,'模板使用说明&amp;基础参数'!$E$23),IF(I647="EO",IF($C$1="预估功能点",'模板使用说明&amp;基础参数'!$E$17,'模板使用说明&amp;基础参数'!$E$24),IF(I647="EQ",IF($C$1="预估功能点",'模板使用说明&amp;基础参数'!$E$18,'模板使用说明&amp;基础参数'!$E$25),"")))))</f>
        <v/>
      </c>
      <c r="K647" s="95"/>
      <c r="L647" s="95"/>
      <c r="M647" s="96" t="str">
        <f>IF(J647="","",IF(K647="高",IF(L647="删除",J647*'模板使用说明&amp;基础参数'!$E$4*'模板使用说明&amp;基础参数'!$E$11,IF(L647="修改",J647*'模板使用说明&amp;基础参数'!$E$4*'模板使用说明&amp;基础参数'!$E$10,J647*'模板使用说明&amp;基础参数'!$E$4*'模板使用说明&amp;基础参数'!$E$9)),IF(K647="中",IF(L647="删除",J647*'模板使用说明&amp;基础参数'!$E$5*'模板使用说明&amp;基础参数'!$E$11,IF(L647="修改",J647*'模板使用说明&amp;基础参数'!$E$5*'模板使用说明&amp;基础参数'!$E$10,J647*'模板使用说明&amp;基础参数'!$E$5*'模板使用说明&amp;基础参数'!$E$9)),IF(L647="删除",J647*'模板使用说明&amp;基础参数'!$E$6*'模板使用说明&amp;基础参数'!$E$11,IF(L647="修改",J647*'模板使用说明&amp;基础参数'!$E$6*'模板使用说明&amp;基础参数'!$E$10,J647*'模板使用说明&amp;基础参数'!$E$6*'模板使用说明&amp;基础参数'!$E$9)))))</f>
        <v/>
      </c>
      <c r="N647" s="97"/>
    </row>
    <row r="648" customHeight="1" spans="1:14">
      <c r="A648" s="91">
        <f t="shared" si="10"/>
        <v>643</v>
      </c>
      <c r="B648" s="92"/>
      <c r="C648" s="92"/>
      <c r="D648" s="92"/>
      <c r="E648" s="92"/>
      <c r="F648" s="93"/>
      <c r="G648" s="93"/>
      <c r="H648" s="93"/>
      <c r="I648" s="91"/>
      <c r="J648" s="11" t="str">
        <f>IF(I648="ILF",IF($C$1="预估功能点",'模板使用说明&amp;基础参数'!$E$14,'模板使用说明&amp;基础参数'!$E$21),IF(I648="EIF",IF($C$1="预估功能点",'模板使用说明&amp;基础参数'!$E$15,'模板使用说明&amp;基础参数'!$E$22),IF(I648="EI",IF($C$1="预估功能点",'模板使用说明&amp;基础参数'!$E$16,'模板使用说明&amp;基础参数'!$E$23),IF(I648="EO",IF($C$1="预估功能点",'模板使用说明&amp;基础参数'!$E$17,'模板使用说明&amp;基础参数'!$E$24),IF(I648="EQ",IF($C$1="预估功能点",'模板使用说明&amp;基础参数'!$E$18,'模板使用说明&amp;基础参数'!$E$25),"")))))</f>
        <v/>
      </c>
      <c r="K648" s="95"/>
      <c r="L648" s="95"/>
      <c r="M648" s="96" t="str">
        <f>IF(J648="","",IF(K648="高",IF(L648="删除",J648*'模板使用说明&amp;基础参数'!$E$4*'模板使用说明&amp;基础参数'!$E$11,IF(L648="修改",J648*'模板使用说明&amp;基础参数'!$E$4*'模板使用说明&amp;基础参数'!$E$10,J648*'模板使用说明&amp;基础参数'!$E$4*'模板使用说明&amp;基础参数'!$E$9)),IF(K648="中",IF(L648="删除",J648*'模板使用说明&amp;基础参数'!$E$5*'模板使用说明&amp;基础参数'!$E$11,IF(L648="修改",J648*'模板使用说明&amp;基础参数'!$E$5*'模板使用说明&amp;基础参数'!$E$10,J648*'模板使用说明&amp;基础参数'!$E$5*'模板使用说明&amp;基础参数'!$E$9)),IF(L648="删除",J648*'模板使用说明&amp;基础参数'!$E$6*'模板使用说明&amp;基础参数'!$E$11,IF(L648="修改",J648*'模板使用说明&amp;基础参数'!$E$6*'模板使用说明&amp;基础参数'!$E$10,J648*'模板使用说明&amp;基础参数'!$E$6*'模板使用说明&amp;基础参数'!$E$9)))))</f>
        <v/>
      </c>
      <c r="N648" s="97"/>
    </row>
    <row r="649" customHeight="1" spans="1:14">
      <c r="A649" s="91">
        <f t="shared" si="10"/>
        <v>644</v>
      </c>
      <c r="B649" s="92"/>
      <c r="C649" s="92"/>
      <c r="D649" s="92"/>
      <c r="E649" s="92"/>
      <c r="F649" s="93"/>
      <c r="G649" s="93"/>
      <c r="H649" s="93"/>
      <c r="I649" s="91"/>
      <c r="J649" s="11" t="str">
        <f>IF(I649="ILF",IF($C$1="预估功能点",'模板使用说明&amp;基础参数'!$E$14,'模板使用说明&amp;基础参数'!$E$21),IF(I649="EIF",IF($C$1="预估功能点",'模板使用说明&amp;基础参数'!$E$15,'模板使用说明&amp;基础参数'!$E$22),IF(I649="EI",IF($C$1="预估功能点",'模板使用说明&amp;基础参数'!$E$16,'模板使用说明&amp;基础参数'!$E$23),IF(I649="EO",IF($C$1="预估功能点",'模板使用说明&amp;基础参数'!$E$17,'模板使用说明&amp;基础参数'!$E$24),IF(I649="EQ",IF($C$1="预估功能点",'模板使用说明&amp;基础参数'!$E$18,'模板使用说明&amp;基础参数'!$E$25),"")))))</f>
        <v/>
      </c>
      <c r="K649" s="95"/>
      <c r="L649" s="95"/>
      <c r="M649" s="96" t="str">
        <f>IF(J649="","",IF(K649="高",IF(L649="删除",J649*'模板使用说明&amp;基础参数'!$E$4*'模板使用说明&amp;基础参数'!$E$11,IF(L649="修改",J649*'模板使用说明&amp;基础参数'!$E$4*'模板使用说明&amp;基础参数'!$E$10,J649*'模板使用说明&amp;基础参数'!$E$4*'模板使用说明&amp;基础参数'!$E$9)),IF(K649="中",IF(L649="删除",J649*'模板使用说明&amp;基础参数'!$E$5*'模板使用说明&amp;基础参数'!$E$11,IF(L649="修改",J649*'模板使用说明&amp;基础参数'!$E$5*'模板使用说明&amp;基础参数'!$E$10,J649*'模板使用说明&amp;基础参数'!$E$5*'模板使用说明&amp;基础参数'!$E$9)),IF(L649="删除",J649*'模板使用说明&amp;基础参数'!$E$6*'模板使用说明&amp;基础参数'!$E$11,IF(L649="修改",J649*'模板使用说明&amp;基础参数'!$E$6*'模板使用说明&amp;基础参数'!$E$10,J649*'模板使用说明&amp;基础参数'!$E$6*'模板使用说明&amp;基础参数'!$E$9)))))</f>
        <v/>
      </c>
      <c r="N649" s="97"/>
    </row>
    <row r="650" customHeight="1" spans="1:14">
      <c r="A650" s="91">
        <f t="shared" si="10"/>
        <v>645</v>
      </c>
      <c r="B650" s="92"/>
      <c r="C650" s="92"/>
      <c r="D650" s="92"/>
      <c r="E650" s="92"/>
      <c r="F650" s="93"/>
      <c r="G650" s="93"/>
      <c r="H650" s="93"/>
      <c r="I650" s="91"/>
      <c r="J650" s="11" t="str">
        <f>IF(I650="ILF",IF($C$1="预估功能点",'模板使用说明&amp;基础参数'!$E$14,'模板使用说明&amp;基础参数'!$E$21),IF(I650="EIF",IF($C$1="预估功能点",'模板使用说明&amp;基础参数'!$E$15,'模板使用说明&amp;基础参数'!$E$22),IF(I650="EI",IF($C$1="预估功能点",'模板使用说明&amp;基础参数'!$E$16,'模板使用说明&amp;基础参数'!$E$23),IF(I650="EO",IF($C$1="预估功能点",'模板使用说明&amp;基础参数'!$E$17,'模板使用说明&amp;基础参数'!$E$24),IF(I650="EQ",IF($C$1="预估功能点",'模板使用说明&amp;基础参数'!$E$18,'模板使用说明&amp;基础参数'!$E$25),"")))))</f>
        <v/>
      </c>
      <c r="K650" s="95"/>
      <c r="L650" s="95"/>
      <c r="M650" s="96" t="str">
        <f>IF(J650="","",IF(K650="高",IF(L650="删除",J650*'模板使用说明&amp;基础参数'!$E$4*'模板使用说明&amp;基础参数'!$E$11,IF(L650="修改",J650*'模板使用说明&amp;基础参数'!$E$4*'模板使用说明&amp;基础参数'!$E$10,J650*'模板使用说明&amp;基础参数'!$E$4*'模板使用说明&amp;基础参数'!$E$9)),IF(K650="中",IF(L650="删除",J650*'模板使用说明&amp;基础参数'!$E$5*'模板使用说明&amp;基础参数'!$E$11,IF(L650="修改",J650*'模板使用说明&amp;基础参数'!$E$5*'模板使用说明&amp;基础参数'!$E$10,J650*'模板使用说明&amp;基础参数'!$E$5*'模板使用说明&amp;基础参数'!$E$9)),IF(L650="删除",J650*'模板使用说明&amp;基础参数'!$E$6*'模板使用说明&amp;基础参数'!$E$11,IF(L650="修改",J650*'模板使用说明&amp;基础参数'!$E$6*'模板使用说明&amp;基础参数'!$E$10,J650*'模板使用说明&amp;基础参数'!$E$6*'模板使用说明&amp;基础参数'!$E$9)))))</f>
        <v/>
      </c>
      <c r="N650" s="97"/>
    </row>
    <row r="651" customHeight="1" spans="1:14">
      <c r="A651" s="91">
        <f t="shared" si="10"/>
        <v>646</v>
      </c>
      <c r="B651" s="92"/>
      <c r="C651" s="92"/>
      <c r="D651" s="92"/>
      <c r="E651" s="92"/>
      <c r="F651" s="93"/>
      <c r="G651" s="93"/>
      <c r="H651" s="93"/>
      <c r="I651" s="91"/>
      <c r="J651" s="11" t="str">
        <f>IF(I651="ILF",IF($C$1="预估功能点",'模板使用说明&amp;基础参数'!$E$14,'模板使用说明&amp;基础参数'!$E$21),IF(I651="EIF",IF($C$1="预估功能点",'模板使用说明&amp;基础参数'!$E$15,'模板使用说明&amp;基础参数'!$E$22),IF(I651="EI",IF($C$1="预估功能点",'模板使用说明&amp;基础参数'!$E$16,'模板使用说明&amp;基础参数'!$E$23),IF(I651="EO",IF($C$1="预估功能点",'模板使用说明&amp;基础参数'!$E$17,'模板使用说明&amp;基础参数'!$E$24),IF(I651="EQ",IF($C$1="预估功能点",'模板使用说明&amp;基础参数'!$E$18,'模板使用说明&amp;基础参数'!$E$25),"")))))</f>
        <v/>
      </c>
      <c r="K651" s="95"/>
      <c r="L651" s="95"/>
      <c r="M651" s="96" t="str">
        <f>IF(J651="","",IF(K651="高",IF(L651="删除",J651*'模板使用说明&amp;基础参数'!$E$4*'模板使用说明&amp;基础参数'!$E$11,IF(L651="修改",J651*'模板使用说明&amp;基础参数'!$E$4*'模板使用说明&amp;基础参数'!$E$10,J651*'模板使用说明&amp;基础参数'!$E$4*'模板使用说明&amp;基础参数'!$E$9)),IF(K651="中",IF(L651="删除",J651*'模板使用说明&amp;基础参数'!$E$5*'模板使用说明&amp;基础参数'!$E$11,IF(L651="修改",J651*'模板使用说明&amp;基础参数'!$E$5*'模板使用说明&amp;基础参数'!$E$10,J651*'模板使用说明&amp;基础参数'!$E$5*'模板使用说明&amp;基础参数'!$E$9)),IF(L651="删除",J651*'模板使用说明&amp;基础参数'!$E$6*'模板使用说明&amp;基础参数'!$E$11,IF(L651="修改",J651*'模板使用说明&amp;基础参数'!$E$6*'模板使用说明&amp;基础参数'!$E$10,J651*'模板使用说明&amp;基础参数'!$E$6*'模板使用说明&amp;基础参数'!$E$9)))))</f>
        <v/>
      </c>
      <c r="N651" s="97"/>
    </row>
    <row r="652" customHeight="1" spans="1:14">
      <c r="A652" s="91">
        <f t="shared" si="10"/>
        <v>647</v>
      </c>
      <c r="B652" s="92"/>
      <c r="C652" s="92"/>
      <c r="D652" s="92"/>
      <c r="E652" s="92"/>
      <c r="F652" s="93"/>
      <c r="G652" s="93"/>
      <c r="H652" s="93"/>
      <c r="I652" s="91"/>
      <c r="J652" s="11" t="str">
        <f>IF(I652="ILF",IF($C$1="预估功能点",'模板使用说明&amp;基础参数'!$E$14,'模板使用说明&amp;基础参数'!$E$21),IF(I652="EIF",IF($C$1="预估功能点",'模板使用说明&amp;基础参数'!$E$15,'模板使用说明&amp;基础参数'!$E$22),IF(I652="EI",IF($C$1="预估功能点",'模板使用说明&amp;基础参数'!$E$16,'模板使用说明&amp;基础参数'!$E$23),IF(I652="EO",IF($C$1="预估功能点",'模板使用说明&amp;基础参数'!$E$17,'模板使用说明&amp;基础参数'!$E$24),IF(I652="EQ",IF($C$1="预估功能点",'模板使用说明&amp;基础参数'!$E$18,'模板使用说明&amp;基础参数'!$E$25),"")))))</f>
        <v/>
      </c>
      <c r="K652" s="95"/>
      <c r="L652" s="95"/>
      <c r="M652" s="96" t="str">
        <f>IF(J652="","",IF(K652="高",IF(L652="删除",J652*'模板使用说明&amp;基础参数'!$E$4*'模板使用说明&amp;基础参数'!$E$11,IF(L652="修改",J652*'模板使用说明&amp;基础参数'!$E$4*'模板使用说明&amp;基础参数'!$E$10,J652*'模板使用说明&amp;基础参数'!$E$4*'模板使用说明&amp;基础参数'!$E$9)),IF(K652="中",IF(L652="删除",J652*'模板使用说明&amp;基础参数'!$E$5*'模板使用说明&amp;基础参数'!$E$11,IF(L652="修改",J652*'模板使用说明&amp;基础参数'!$E$5*'模板使用说明&amp;基础参数'!$E$10,J652*'模板使用说明&amp;基础参数'!$E$5*'模板使用说明&amp;基础参数'!$E$9)),IF(L652="删除",J652*'模板使用说明&amp;基础参数'!$E$6*'模板使用说明&amp;基础参数'!$E$11,IF(L652="修改",J652*'模板使用说明&amp;基础参数'!$E$6*'模板使用说明&amp;基础参数'!$E$10,J652*'模板使用说明&amp;基础参数'!$E$6*'模板使用说明&amp;基础参数'!$E$9)))))</f>
        <v/>
      </c>
      <c r="N652" s="97"/>
    </row>
    <row r="653" customHeight="1" spans="1:14">
      <c r="A653" s="91">
        <f t="shared" si="10"/>
        <v>648</v>
      </c>
      <c r="B653" s="92"/>
      <c r="C653" s="92"/>
      <c r="D653" s="92"/>
      <c r="E653" s="92"/>
      <c r="F653" s="93"/>
      <c r="G653" s="93"/>
      <c r="H653" s="93"/>
      <c r="I653" s="91"/>
      <c r="J653" s="11" t="str">
        <f>IF(I653="ILF",IF($C$1="预估功能点",'模板使用说明&amp;基础参数'!$E$14,'模板使用说明&amp;基础参数'!$E$21),IF(I653="EIF",IF($C$1="预估功能点",'模板使用说明&amp;基础参数'!$E$15,'模板使用说明&amp;基础参数'!$E$22),IF(I653="EI",IF($C$1="预估功能点",'模板使用说明&amp;基础参数'!$E$16,'模板使用说明&amp;基础参数'!$E$23),IF(I653="EO",IF($C$1="预估功能点",'模板使用说明&amp;基础参数'!$E$17,'模板使用说明&amp;基础参数'!$E$24),IF(I653="EQ",IF($C$1="预估功能点",'模板使用说明&amp;基础参数'!$E$18,'模板使用说明&amp;基础参数'!$E$25),"")))))</f>
        <v/>
      </c>
      <c r="K653" s="95"/>
      <c r="L653" s="95"/>
      <c r="M653" s="96" t="str">
        <f>IF(J653="","",IF(K653="高",IF(L653="删除",J653*'模板使用说明&amp;基础参数'!$E$4*'模板使用说明&amp;基础参数'!$E$11,IF(L653="修改",J653*'模板使用说明&amp;基础参数'!$E$4*'模板使用说明&amp;基础参数'!$E$10,J653*'模板使用说明&amp;基础参数'!$E$4*'模板使用说明&amp;基础参数'!$E$9)),IF(K653="中",IF(L653="删除",J653*'模板使用说明&amp;基础参数'!$E$5*'模板使用说明&amp;基础参数'!$E$11,IF(L653="修改",J653*'模板使用说明&amp;基础参数'!$E$5*'模板使用说明&amp;基础参数'!$E$10,J653*'模板使用说明&amp;基础参数'!$E$5*'模板使用说明&amp;基础参数'!$E$9)),IF(L653="删除",J653*'模板使用说明&amp;基础参数'!$E$6*'模板使用说明&amp;基础参数'!$E$11,IF(L653="修改",J653*'模板使用说明&amp;基础参数'!$E$6*'模板使用说明&amp;基础参数'!$E$10,J653*'模板使用说明&amp;基础参数'!$E$6*'模板使用说明&amp;基础参数'!$E$9)))))</f>
        <v/>
      </c>
      <c r="N653" s="97"/>
    </row>
    <row r="654" customHeight="1" spans="1:14">
      <c r="A654" s="91">
        <f t="shared" si="10"/>
        <v>649</v>
      </c>
      <c r="B654" s="92"/>
      <c r="C654" s="92"/>
      <c r="D654" s="92"/>
      <c r="E654" s="92"/>
      <c r="F654" s="93"/>
      <c r="G654" s="93"/>
      <c r="H654" s="93"/>
      <c r="I654" s="91"/>
      <c r="J654" s="11" t="str">
        <f>IF(I654="ILF",IF($C$1="预估功能点",'模板使用说明&amp;基础参数'!$E$14,'模板使用说明&amp;基础参数'!$E$21),IF(I654="EIF",IF($C$1="预估功能点",'模板使用说明&amp;基础参数'!$E$15,'模板使用说明&amp;基础参数'!$E$22),IF(I654="EI",IF($C$1="预估功能点",'模板使用说明&amp;基础参数'!$E$16,'模板使用说明&amp;基础参数'!$E$23),IF(I654="EO",IF($C$1="预估功能点",'模板使用说明&amp;基础参数'!$E$17,'模板使用说明&amp;基础参数'!$E$24),IF(I654="EQ",IF($C$1="预估功能点",'模板使用说明&amp;基础参数'!$E$18,'模板使用说明&amp;基础参数'!$E$25),"")))))</f>
        <v/>
      </c>
      <c r="K654" s="95"/>
      <c r="L654" s="95"/>
      <c r="M654" s="96" t="str">
        <f>IF(J654="","",IF(K654="高",IF(L654="删除",J654*'模板使用说明&amp;基础参数'!$E$4*'模板使用说明&amp;基础参数'!$E$11,IF(L654="修改",J654*'模板使用说明&amp;基础参数'!$E$4*'模板使用说明&amp;基础参数'!$E$10,J654*'模板使用说明&amp;基础参数'!$E$4*'模板使用说明&amp;基础参数'!$E$9)),IF(K654="中",IF(L654="删除",J654*'模板使用说明&amp;基础参数'!$E$5*'模板使用说明&amp;基础参数'!$E$11,IF(L654="修改",J654*'模板使用说明&amp;基础参数'!$E$5*'模板使用说明&amp;基础参数'!$E$10,J654*'模板使用说明&amp;基础参数'!$E$5*'模板使用说明&amp;基础参数'!$E$9)),IF(L654="删除",J654*'模板使用说明&amp;基础参数'!$E$6*'模板使用说明&amp;基础参数'!$E$11,IF(L654="修改",J654*'模板使用说明&amp;基础参数'!$E$6*'模板使用说明&amp;基础参数'!$E$10,J654*'模板使用说明&amp;基础参数'!$E$6*'模板使用说明&amp;基础参数'!$E$9)))))</f>
        <v/>
      </c>
      <c r="N654" s="97"/>
    </row>
    <row r="655" customHeight="1" spans="1:14">
      <c r="A655" s="91">
        <f t="shared" si="10"/>
        <v>650</v>
      </c>
      <c r="B655" s="92"/>
      <c r="C655" s="92"/>
      <c r="D655" s="92"/>
      <c r="E655" s="92"/>
      <c r="F655" s="93"/>
      <c r="G655" s="93"/>
      <c r="H655" s="93"/>
      <c r="I655" s="91"/>
      <c r="J655" s="11" t="str">
        <f>IF(I655="ILF",IF($C$1="预估功能点",'模板使用说明&amp;基础参数'!$E$14,'模板使用说明&amp;基础参数'!$E$21),IF(I655="EIF",IF($C$1="预估功能点",'模板使用说明&amp;基础参数'!$E$15,'模板使用说明&amp;基础参数'!$E$22),IF(I655="EI",IF($C$1="预估功能点",'模板使用说明&amp;基础参数'!$E$16,'模板使用说明&amp;基础参数'!$E$23),IF(I655="EO",IF($C$1="预估功能点",'模板使用说明&amp;基础参数'!$E$17,'模板使用说明&amp;基础参数'!$E$24),IF(I655="EQ",IF($C$1="预估功能点",'模板使用说明&amp;基础参数'!$E$18,'模板使用说明&amp;基础参数'!$E$25),"")))))</f>
        <v/>
      </c>
      <c r="K655" s="95"/>
      <c r="L655" s="95"/>
      <c r="M655" s="96" t="str">
        <f>IF(J655="","",IF(K655="高",IF(L655="删除",J655*'模板使用说明&amp;基础参数'!$E$4*'模板使用说明&amp;基础参数'!$E$11,IF(L655="修改",J655*'模板使用说明&amp;基础参数'!$E$4*'模板使用说明&amp;基础参数'!$E$10,J655*'模板使用说明&amp;基础参数'!$E$4*'模板使用说明&amp;基础参数'!$E$9)),IF(K655="中",IF(L655="删除",J655*'模板使用说明&amp;基础参数'!$E$5*'模板使用说明&amp;基础参数'!$E$11,IF(L655="修改",J655*'模板使用说明&amp;基础参数'!$E$5*'模板使用说明&amp;基础参数'!$E$10,J655*'模板使用说明&amp;基础参数'!$E$5*'模板使用说明&amp;基础参数'!$E$9)),IF(L655="删除",J655*'模板使用说明&amp;基础参数'!$E$6*'模板使用说明&amp;基础参数'!$E$11,IF(L655="修改",J655*'模板使用说明&amp;基础参数'!$E$6*'模板使用说明&amp;基础参数'!$E$10,J655*'模板使用说明&amp;基础参数'!$E$6*'模板使用说明&amp;基础参数'!$E$9)))))</f>
        <v/>
      </c>
      <c r="N655" s="97"/>
    </row>
    <row r="656" customHeight="1" spans="1:14">
      <c r="A656" s="91">
        <f t="shared" si="10"/>
        <v>651</v>
      </c>
      <c r="B656" s="92"/>
      <c r="C656" s="92"/>
      <c r="D656" s="92"/>
      <c r="E656" s="92"/>
      <c r="F656" s="93"/>
      <c r="G656" s="93"/>
      <c r="H656" s="93"/>
      <c r="I656" s="91"/>
      <c r="J656" s="11" t="str">
        <f>IF(I656="ILF",IF($C$1="预估功能点",'模板使用说明&amp;基础参数'!$E$14,'模板使用说明&amp;基础参数'!$E$21),IF(I656="EIF",IF($C$1="预估功能点",'模板使用说明&amp;基础参数'!$E$15,'模板使用说明&amp;基础参数'!$E$22),IF(I656="EI",IF($C$1="预估功能点",'模板使用说明&amp;基础参数'!$E$16,'模板使用说明&amp;基础参数'!$E$23),IF(I656="EO",IF($C$1="预估功能点",'模板使用说明&amp;基础参数'!$E$17,'模板使用说明&amp;基础参数'!$E$24),IF(I656="EQ",IF($C$1="预估功能点",'模板使用说明&amp;基础参数'!$E$18,'模板使用说明&amp;基础参数'!$E$25),"")))))</f>
        <v/>
      </c>
      <c r="K656" s="95"/>
      <c r="L656" s="95"/>
      <c r="M656" s="96" t="str">
        <f>IF(J656="","",IF(K656="高",IF(L656="删除",J656*'模板使用说明&amp;基础参数'!$E$4*'模板使用说明&amp;基础参数'!$E$11,IF(L656="修改",J656*'模板使用说明&amp;基础参数'!$E$4*'模板使用说明&amp;基础参数'!$E$10,J656*'模板使用说明&amp;基础参数'!$E$4*'模板使用说明&amp;基础参数'!$E$9)),IF(K656="中",IF(L656="删除",J656*'模板使用说明&amp;基础参数'!$E$5*'模板使用说明&amp;基础参数'!$E$11,IF(L656="修改",J656*'模板使用说明&amp;基础参数'!$E$5*'模板使用说明&amp;基础参数'!$E$10,J656*'模板使用说明&amp;基础参数'!$E$5*'模板使用说明&amp;基础参数'!$E$9)),IF(L656="删除",J656*'模板使用说明&amp;基础参数'!$E$6*'模板使用说明&amp;基础参数'!$E$11,IF(L656="修改",J656*'模板使用说明&amp;基础参数'!$E$6*'模板使用说明&amp;基础参数'!$E$10,J656*'模板使用说明&amp;基础参数'!$E$6*'模板使用说明&amp;基础参数'!$E$9)))))</f>
        <v/>
      </c>
      <c r="N656" s="97"/>
    </row>
    <row r="657" customHeight="1" spans="1:14">
      <c r="A657" s="91">
        <f t="shared" si="10"/>
        <v>652</v>
      </c>
      <c r="B657" s="92"/>
      <c r="C657" s="92"/>
      <c r="D657" s="92"/>
      <c r="E657" s="92"/>
      <c r="F657" s="93"/>
      <c r="G657" s="93"/>
      <c r="H657" s="93"/>
      <c r="I657" s="91"/>
      <c r="J657" s="11" t="str">
        <f>IF(I657="ILF",IF($C$1="预估功能点",'模板使用说明&amp;基础参数'!$E$14,'模板使用说明&amp;基础参数'!$E$21),IF(I657="EIF",IF($C$1="预估功能点",'模板使用说明&amp;基础参数'!$E$15,'模板使用说明&amp;基础参数'!$E$22),IF(I657="EI",IF($C$1="预估功能点",'模板使用说明&amp;基础参数'!$E$16,'模板使用说明&amp;基础参数'!$E$23),IF(I657="EO",IF($C$1="预估功能点",'模板使用说明&amp;基础参数'!$E$17,'模板使用说明&amp;基础参数'!$E$24),IF(I657="EQ",IF($C$1="预估功能点",'模板使用说明&amp;基础参数'!$E$18,'模板使用说明&amp;基础参数'!$E$25),"")))))</f>
        <v/>
      </c>
      <c r="K657" s="95"/>
      <c r="L657" s="95"/>
      <c r="M657" s="96" t="str">
        <f>IF(J657="","",IF(K657="高",IF(L657="删除",J657*'模板使用说明&amp;基础参数'!$E$4*'模板使用说明&amp;基础参数'!$E$11,IF(L657="修改",J657*'模板使用说明&amp;基础参数'!$E$4*'模板使用说明&amp;基础参数'!$E$10,J657*'模板使用说明&amp;基础参数'!$E$4*'模板使用说明&amp;基础参数'!$E$9)),IF(K657="中",IF(L657="删除",J657*'模板使用说明&amp;基础参数'!$E$5*'模板使用说明&amp;基础参数'!$E$11,IF(L657="修改",J657*'模板使用说明&amp;基础参数'!$E$5*'模板使用说明&amp;基础参数'!$E$10,J657*'模板使用说明&amp;基础参数'!$E$5*'模板使用说明&amp;基础参数'!$E$9)),IF(L657="删除",J657*'模板使用说明&amp;基础参数'!$E$6*'模板使用说明&amp;基础参数'!$E$11,IF(L657="修改",J657*'模板使用说明&amp;基础参数'!$E$6*'模板使用说明&amp;基础参数'!$E$10,J657*'模板使用说明&amp;基础参数'!$E$6*'模板使用说明&amp;基础参数'!$E$9)))))</f>
        <v/>
      </c>
      <c r="N657" s="97"/>
    </row>
    <row r="658" customHeight="1" spans="1:14">
      <c r="A658" s="91">
        <f t="shared" si="10"/>
        <v>653</v>
      </c>
      <c r="B658" s="92"/>
      <c r="C658" s="92"/>
      <c r="D658" s="92"/>
      <c r="E658" s="92"/>
      <c r="F658" s="93"/>
      <c r="G658" s="93"/>
      <c r="H658" s="93"/>
      <c r="I658" s="91"/>
      <c r="J658" s="11" t="str">
        <f>IF(I658="ILF",IF($C$1="预估功能点",'模板使用说明&amp;基础参数'!$E$14,'模板使用说明&amp;基础参数'!$E$21),IF(I658="EIF",IF($C$1="预估功能点",'模板使用说明&amp;基础参数'!$E$15,'模板使用说明&amp;基础参数'!$E$22),IF(I658="EI",IF($C$1="预估功能点",'模板使用说明&amp;基础参数'!$E$16,'模板使用说明&amp;基础参数'!$E$23),IF(I658="EO",IF($C$1="预估功能点",'模板使用说明&amp;基础参数'!$E$17,'模板使用说明&amp;基础参数'!$E$24),IF(I658="EQ",IF($C$1="预估功能点",'模板使用说明&amp;基础参数'!$E$18,'模板使用说明&amp;基础参数'!$E$25),"")))))</f>
        <v/>
      </c>
      <c r="K658" s="95"/>
      <c r="L658" s="95"/>
      <c r="M658" s="96" t="str">
        <f>IF(J658="","",IF(K658="高",IF(L658="删除",J658*'模板使用说明&amp;基础参数'!$E$4*'模板使用说明&amp;基础参数'!$E$11,IF(L658="修改",J658*'模板使用说明&amp;基础参数'!$E$4*'模板使用说明&amp;基础参数'!$E$10,J658*'模板使用说明&amp;基础参数'!$E$4*'模板使用说明&amp;基础参数'!$E$9)),IF(K658="中",IF(L658="删除",J658*'模板使用说明&amp;基础参数'!$E$5*'模板使用说明&amp;基础参数'!$E$11,IF(L658="修改",J658*'模板使用说明&amp;基础参数'!$E$5*'模板使用说明&amp;基础参数'!$E$10,J658*'模板使用说明&amp;基础参数'!$E$5*'模板使用说明&amp;基础参数'!$E$9)),IF(L658="删除",J658*'模板使用说明&amp;基础参数'!$E$6*'模板使用说明&amp;基础参数'!$E$11,IF(L658="修改",J658*'模板使用说明&amp;基础参数'!$E$6*'模板使用说明&amp;基础参数'!$E$10,J658*'模板使用说明&amp;基础参数'!$E$6*'模板使用说明&amp;基础参数'!$E$9)))))</f>
        <v/>
      </c>
      <c r="N658" s="97"/>
    </row>
    <row r="659" customHeight="1" spans="1:14">
      <c r="A659" s="91">
        <f t="shared" si="10"/>
        <v>654</v>
      </c>
      <c r="B659" s="92"/>
      <c r="C659" s="92"/>
      <c r="D659" s="92"/>
      <c r="E659" s="92"/>
      <c r="F659" s="93"/>
      <c r="G659" s="93"/>
      <c r="H659" s="93"/>
      <c r="I659" s="91"/>
      <c r="J659" s="11" t="str">
        <f>IF(I659="ILF",IF($C$1="预估功能点",'模板使用说明&amp;基础参数'!$E$14,'模板使用说明&amp;基础参数'!$E$21),IF(I659="EIF",IF($C$1="预估功能点",'模板使用说明&amp;基础参数'!$E$15,'模板使用说明&amp;基础参数'!$E$22),IF(I659="EI",IF($C$1="预估功能点",'模板使用说明&amp;基础参数'!$E$16,'模板使用说明&amp;基础参数'!$E$23),IF(I659="EO",IF($C$1="预估功能点",'模板使用说明&amp;基础参数'!$E$17,'模板使用说明&amp;基础参数'!$E$24),IF(I659="EQ",IF($C$1="预估功能点",'模板使用说明&amp;基础参数'!$E$18,'模板使用说明&amp;基础参数'!$E$25),"")))))</f>
        <v/>
      </c>
      <c r="K659" s="95"/>
      <c r="L659" s="95"/>
      <c r="M659" s="96" t="str">
        <f>IF(J659="","",IF(K659="高",IF(L659="删除",J659*'模板使用说明&amp;基础参数'!$E$4*'模板使用说明&amp;基础参数'!$E$11,IF(L659="修改",J659*'模板使用说明&amp;基础参数'!$E$4*'模板使用说明&amp;基础参数'!$E$10,J659*'模板使用说明&amp;基础参数'!$E$4*'模板使用说明&amp;基础参数'!$E$9)),IF(K659="中",IF(L659="删除",J659*'模板使用说明&amp;基础参数'!$E$5*'模板使用说明&amp;基础参数'!$E$11,IF(L659="修改",J659*'模板使用说明&amp;基础参数'!$E$5*'模板使用说明&amp;基础参数'!$E$10,J659*'模板使用说明&amp;基础参数'!$E$5*'模板使用说明&amp;基础参数'!$E$9)),IF(L659="删除",J659*'模板使用说明&amp;基础参数'!$E$6*'模板使用说明&amp;基础参数'!$E$11,IF(L659="修改",J659*'模板使用说明&amp;基础参数'!$E$6*'模板使用说明&amp;基础参数'!$E$10,J659*'模板使用说明&amp;基础参数'!$E$6*'模板使用说明&amp;基础参数'!$E$9)))))</f>
        <v/>
      </c>
      <c r="N659" s="97"/>
    </row>
    <row r="660" customHeight="1" spans="1:14">
      <c r="A660" s="91">
        <f t="shared" si="10"/>
        <v>655</v>
      </c>
      <c r="B660" s="92"/>
      <c r="C660" s="92"/>
      <c r="D660" s="92"/>
      <c r="E660" s="92"/>
      <c r="F660" s="93"/>
      <c r="G660" s="93"/>
      <c r="H660" s="93"/>
      <c r="I660" s="91"/>
      <c r="J660" s="11" t="str">
        <f>IF(I660="ILF",IF($C$1="预估功能点",'模板使用说明&amp;基础参数'!$E$14,'模板使用说明&amp;基础参数'!$E$21),IF(I660="EIF",IF($C$1="预估功能点",'模板使用说明&amp;基础参数'!$E$15,'模板使用说明&amp;基础参数'!$E$22),IF(I660="EI",IF($C$1="预估功能点",'模板使用说明&amp;基础参数'!$E$16,'模板使用说明&amp;基础参数'!$E$23),IF(I660="EO",IF($C$1="预估功能点",'模板使用说明&amp;基础参数'!$E$17,'模板使用说明&amp;基础参数'!$E$24),IF(I660="EQ",IF($C$1="预估功能点",'模板使用说明&amp;基础参数'!$E$18,'模板使用说明&amp;基础参数'!$E$25),"")))))</f>
        <v/>
      </c>
      <c r="K660" s="95"/>
      <c r="L660" s="95"/>
      <c r="M660" s="96" t="str">
        <f>IF(J660="","",IF(K660="高",IF(L660="删除",J660*'模板使用说明&amp;基础参数'!$E$4*'模板使用说明&amp;基础参数'!$E$11,IF(L660="修改",J660*'模板使用说明&amp;基础参数'!$E$4*'模板使用说明&amp;基础参数'!$E$10,J660*'模板使用说明&amp;基础参数'!$E$4*'模板使用说明&amp;基础参数'!$E$9)),IF(K660="中",IF(L660="删除",J660*'模板使用说明&amp;基础参数'!$E$5*'模板使用说明&amp;基础参数'!$E$11,IF(L660="修改",J660*'模板使用说明&amp;基础参数'!$E$5*'模板使用说明&amp;基础参数'!$E$10,J660*'模板使用说明&amp;基础参数'!$E$5*'模板使用说明&amp;基础参数'!$E$9)),IF(L660="删除",J660*'模板使用说明&amp;基础参数'!$E$6*'模板使用说明&amp;基础参数'!$E$11,IF(L660="修改",J660*'模板使用说明&amp;基础参数'!$E$6*'模板使用说明&amp;基础参数'!$E$10,J660*'模板使用说明&amp;基础参数'!$E$6*'模板使用说明&amp;基础参数'!$E$9)))))</f>
        <v/>
      </c>
      <c r="N660" s="97"/>
    </row>
    <row r="661" customHeight="1" spans="1:14">
      <c r="A661" s="91">
        <f t="shared" si="10"/>
        <v>656</v>
      </c>
      <c r="B661" s="92"/>
      <c r="C661" s="92"/>
      <c r="D661" s="92"/>
      <c r="E661" s="92"/>
      <c r="F661" s="93"/>
      <c r="G661" s="93"/>
      <c r="H661" s="93"/>
      <c r="I661" s="91"/>
      <c r="J661" s="11" t="str">
        <f>IF(I661="ILF",IF($C$1="预估功能点",'模板使用说明&amp;基础参数'!$E$14,'模板使用说明&amp;基础参数'!$E$21),IF(I661="EIF",IF($C$1="预估功能点",'模板使用说明&amp;基础参数'!$E$15,'模板使用说明&amp;基础参数'!$E$22),IF(I661="EI",IF($C$1="预估功能点",'模板使用说明&amp;基础参数'!$E$16,'模板使用说明&amp;基础参数'!$E$23),IF(I661="EO",IF($C$1="预估功能点",'模板使用说明&amp;基础参数'!$E$17,'模板使用说明&amp;基础参数'!$E$24),IF(I661="EQ",IF($C$1="预估功能点",'模板使用说明&amp;基础参数'!$E$18,'模板使用说明&amp;基础参数'!$E$25),"")))))</f>
        <v/>
      </c>
      <c r="K661" s="95"/>
      <c r="L661" s="95"/>
      <c r="M661" s="96" t="str">
        <f>IF(J661="","",IF(K661="高",IF(L661="删除",J661*'模板使用说明&amp;基础参数'!$E$4*'模板使用说明&amp;基础参数'!$E$11,IF(L661="修改",J661*'模板使用说明&amp;基础参数'!$E$4*'模板使用说明&amp;基础参数'!$E$10,J661*'模板使用说明&amp;基础参数'!$E$4*'模板使用说明&amp;基础参数'!$E$9)),IF(K661="中",IF(L661="删除",J661*'模板使用说明&amp;基础参数'!$E$5*'模板使用说明&amp;基础参数'!$E$11,IF(L661="修改",J661*'模板使用说明&amp;基础参数'!$E$5*'模板使用说明&amp;基础参数'!$E$10,J661*'模板使用说明&amp;基础参数'!$E$5*'模板使用说明&amp;基础参数'!$E$9)),IF(L661="删除",J661*'模板使用说明&amp;基础参数'!$E$6*'模板使用说明&amp;基础参数'!$E$11,IF(L661="修改",J661*'模板使用说明&amp;基础参数'!$E$6*'模板使用说明&amp;基础参数'!$E$10,J661*'模板使用说明&amp;基础参数'!$E$6*'模板使用说明&amp;基础参数'!$E$9)))))</f>
        <v/>
      </c>
      <c r="N661" s="97"/>
    </row>
    <row r="662" customHeight="1" spans="1:14">
      <c r="A662" s="91">
        <f t="shared" si="10"/>
        <v>657</v>
      </c>
      <c r="B662" s="92"/>
      <c r="C662" s="92"/>
      <c r="D662" s="92"/>
      <c r="E662" s="92"/>
      <c r="F662" s="93"/>
      <c r="G662" s="93"/>
      <c r="H662" s="93"/>
      <c r="I662" s="91"/>
      <c r="J662" s="11" t="str">
        <f>IF(I662="ILF",IF($C$1="预估功能点",'模板使用说明&amp;基础参数'!$E$14,'模板使用说明&amp;基础参数'!$E$21),IF(I662="EIF",IF($C$1="预估功能点",'模板使用说明&amp;基础参数'!$E$15,'模板使用说明&amp;基础参数'!$E$22),IF(I662="EI",IF($C$1="预估功能点",'模板使用说明&amp;基础参数'!$E$16,'模板使用说明&amp;基础参数'!$E$23),IF(I662="EO",IF($C$1="预估功能点",'模板使用说明&amp;基础参数'!$E$17,'模板使用说明&amp;基础参数'!$E$24),IF(I662="EQ",IF($C$1="预估功能点",'模板使用说明&amp;基础参数'!$E$18,'模板使用说明&amp;基础参数'!$E$25),"")))))</f>
        <v/>
      </c>
      <c r="K662" s="95"/>
      <c r="L662" s="95"/>
      <c r="M662" s="96" t="str">
        <f>IF(J662="","",IF(K662="高",IF(L662="删除",J662*'模板使用说明&amp;基础参数'!$E$4*'模板使用说明&amp;基础参数'!$E$11,IF(L662="修改",J662*'模板使用说明&amp;基础参数'!$E$4*'模板使用说明&amp;基础参数'!$E$10,J662*'模板使用说明&amp;基础参数'!$E$4*'模板使用说明&amp;基础参数'!$E$9)),IF(K662="中",IF(L662="删除",J662*'模板使用说明&amp;基础参数'!$E$5*'模板使用说明&amp;基础参数'!$E$11,IF(L662="修改",J662*'模板使用说明&amp;基础参数'!$E$5*'模板使用说明&amp;基础参数'!$E$10,J662*'模板使用说明&amp;基础参数'!$E$5*'模板使用说明&amp;基础参数'!$E$9)),IF(L662="删除",J662*'模板使用说明&amp;基础参数'!$E$6*'模板使用说明&amp;基础参数'!$E$11,IF(L662="修改",J662*'模板使用说明&amp;基础参数'!$E$6*'模板使用说明&amp;基础参数'!$E$10,J662*'模板使用说明&amp;基础参数'!$E$6*'模板使用说明&amp;基础参数'!$E$9)))))</f>
        <v/>
      </c>
      <c r="N662" s="97"/>
    </row>
    <row r="663" customHeight="1" spans="1:14">
      <c r="A663" s="91">
        <f t="shared" si="10"/>
        <v>658</v>
      </c>
      <c r="B663" s="92"/>
      <c r="C663" s="92"/>
      <c r="D663" s="92"/>
      <c r="E663" s="92"/>
      <c r="F663" s="93"/>
      <c r="G663" s="93"/>
      <c r="H663" s="93"/>
      <c r="I663" s="91"/>
      <c r="J663" s="11" t="str">
        <f>IF(I663="ILF",IF($C$1="预估功能点",'模板使用说明&amp;基础参数'!$E$14,'模板使用说明&amp;基础参数'!$E$21),IF(I663="EIF",IF($C$1="预估功能点",'模板使用说明&amp;基础参数'!$E$15,'模板使用说明&amp;基础参数'!$E$22),IF(I663="EI",IF($C$1="预估功能点",'模板使用说明&amp;基础参数'!$E$16,'模板使用说明&amp;基础参数'!$E$23),IF(I663="EO",IF($C$1="预估功能点",'模板使用说明&amp;基础参数'!$E$17,'模板使用说明&amp;基础参数'!$E$24),IF(I663="EQ",IF($C$1="预估功能点",'模板使用说明&amp;基础参数'!$E$18,'模板使用说明&amp;基础参数'!$E$25),"")))))</f>
        <v/>
      </c>
      <c r="K663" s="95"/>
      <c r="L663" s="95"/>
      <c r="M663" s="96" t="str">
        <f>IF(J663="","",IF(K663="高",IF(L663="删除",J663*'模板使用说明&amp;基础参数'!$E$4*'模板使用说明&amp;基础参数'!$E$11,IF(L663="修改",J663*'模板使用说明&amp;基础参数'!$E$4*'模板使用说明&amp;基础参数'!$E$10,J663*'模板使用说明&amp;基础参数'!$E$4*'模板使用说明&amp;基础参数'!$E$9)),IF(K663="中",IF(L663="删除",J663*'模板使用说明&amp;基础参数'!$E$5*'模板使用说明&amp;基础参数'!$E$11,IF(L663="修改",J663*'模板使用说明&amp;基础参数'!$E$5*'模板使用说明&amp;基础参数'!$E$10,J663*'模板使用说明&amp;基础参数'!$E$5*'模板使用说明&amp;基础参数'!$E$9)),IF(L663="删除",J663*'模板使用说明&amp;基础参数'!$E$6*'模板使用说明&amp;基础参数'!$E$11,IF(L663="修改",J663*'模板使用说明&amp;基础参数'!$E$6*'模板使用说明&amp;基础参数'!$E$10,J663*'模板使用说明&amp;基础参数'!$E$6*'模板使用说明&amp;基础参数'!$E$9)))))</f>
        <v/>
      </c>
      <c r="N663" s="97"/>
    </row>
    <row r="664" customHeight="1" spans="1:14">
      <c r="A664" s="91">
        <f t="shared" si="10"/>
        <v>659</v>
      </c>
      <c r="B664" s="92"/>
      <c r="C664" s="92"/>
      <c r="D664" s="92"/>
      <c r="E664" s="92"/>
      <c r="F664" s="93"/>
      <c r="G664" s="93"/>
      <c r="H664" s="93"/>
      <c r="I664" s="91"/>
      <c r="J664" s="11" t="str">
        <f>IF(I664="ILF",IF($C$1="预估功能点",'模板使用说明&amp;基础参数'!$E$14,'模板使用说明&amp;基础参数'!$E$21),IF(I664="EIF",IF($C$1="预估功能点",'模板使用说明&amp;基础参数'!$E$15,'模板使用说明&amp;基础参数'!$E$22),IF(I664="EI",IF($C$1="预估功能点",'模板使用说明&amp;基础参数'!$E$16,'模板使用说明&amp;基础参数'!$E$23),IF(I664="EO",IF($C$1="预估功能点",'模板使用说明&amp;基础参数'!$E$17,'模板使用说明&amp;基础参数'!$E$24),IF(I664="EQ",IF($C$1="预估功能点",'模板使用说明&amp;基础参数'!$E$18,'模板使用说明&amp;基础参数'!$E$25),"")))))</f>
        <v/>
      </c>
      <c r="K664" s="95"/>
      <c r="L664" s="95"/>
      <c r="M664" s="96" t="str">
        <f>IF(J664="","",IF(K664="高",IF(L664="删除",J664*'模板使用说明&amp;基础参数'!$E$4*'模板使用说明&amp;基础参数'!$E$11,IF(L664="修改",J664*'模板使用说明&amp;基础参数'!$E$4*'模板使用说明&amp;基础参数'!$E$10,J664*'模板使用说明&amp;基础参数'!$E$4*'模板使用说明&amp;基础参数'!$E$9)),IF(K664="中",IF(L664="删除",J664*'模板使用说明&amp;基础参数'!$E$5*'模板使用说明&amp;基础参数'!$E$11,IF(L664="修改",J664*'模板使用说明&amp;基础参数'!$E$5*'模板使用说明&amp;基础参数'!$E$10,J664*'模板使用说明&amp;基础参数'!$E$5*'模板使用说明&amp;基础参数'!$E$9)),IF(L664="删除",J664*'模板使用说明&amp;基础参数'!$E$6*'模板使用说明&amp;基础参数'!$E$11,IF(L664="修改",J664*'模板使用说明&amp;基础参数'!$E$6*'模板使用说明&amp;基础参数'!$E$10,J664*'模板使用说明&amp;基础参数'!$E$6*'模板使用说明&amp;基础参数'!$E$9)))))</f>
        <v/>
      </c>
      <c r="N664" s="97"/>
    </row>
    <row r="665" customHeight="1" spans="1:14">
      <c r="A665" s="91">
        <f t="shared" si="10"/>
        <v>660</v>
      </c>
      <c r="B665" s="92"/>
      <c r="C665" s="92"/>
      <c r="D665" s="92"/>
      <c r="E665" s="92"/>
      <c r="F665" s="93"/>
      <c r="G665" s="93"/>
      <c r="H665" s="93"/>
      <c r="I665" s="91"/>
      <c r="J665" s="11" t="str">
        <f>IF(I665="ILF",IF($C$1="预估功能点",'模板使用说明&amp;基础参数'!$E$14,'模板使用说明&amp;基础参数'!$E$21),IF(I665="EIF",IF($C$1="预估功能点",'模板使用说明&amp;基础参数'!$E$15,'模板使用说明&amp;基础参数'!$E$22),IF(I665="EI",IF($C$1="预估功能点",'模板使用说明&amp;基础参数'!$E$16,'模板使用说明&amp;基础参数'!$E$23),IF(I665="EO",IF($C$1="预估功能点",'模板使用说明&amp;基础参数'!$E$17,'模板使用说明&amp;基础参数'!$E$24),IF(I665="EQ",IF($C$1="预估功能点",'模板使用说明&amp;基础参数'!$E$18,'模板使用说明&amp;基础参数'!$E$25),"")))))</f>
        <v/>
      </c>
      <c r="K665" s="95"/>
      <c r="L665" s="95"/>
      <c r="M665" s="96" t="str">
        <f>IF(J665="","",IF(K665="高",IF(L665="删除",J665*'模板使用说明&amp;基础参数'!$E$4*'模板使用说明&amp;基础参数'!$E$11,IF(L665="修改",J665*'模板使用说明&amp;基础参数'!$E$4*'模板使用说明&amp;基础参数'!$E$10,J665*'模板使用说明&amp;基础参数'!$E$4*'模板使用说明&amp;基础参数'!$E$9)),IF(K665="中",IF(L665="删除",J665*'模板使用说明&amp;基础参数'!$E$5*'模板使用说明&amp;基础参数'!$E$11,IF(L665="修改",J665*'模板使用说明&amp;基础参数'!$E$5*'模板使用说明&amp;基础参数'!$E$10,J665*'模板使用说明&amp;基础参数'!$E$5*'模板使用说明&amp;基础参数'!$E$9)),IF(L665="删除",J665*'模板使用说明&amp;基础参数'!$E$6*'模板使用说明&amp;基础参数'!$E$11,IF(L665="修改",J665*'模板使用说明&amp;基础参数'!$E$6*'模板使用说明&amp;基础参数'!$E$10,J665*'模板使用说明&amp;基础参数'!$E$6*'模板使用说明&amp;基础参数'!$E$9)))))</f>
        <v/>
      </c>
      <c r="N665" s="97"/>
    </row>
    <row r="666" customHeight="1" spans="1:14">
      <c r="A666" s="91">
        <f t="shared" si="10"/>
        <v>661</v>
      </c>
      <c r="B666" s="92"/>
      <c r="C666" s="92"/>
      <c r="D666" s="92"/>
      <c r="E666" s="92"/>
      <c r="F666" s="93"/>
      <c r="G666" s="93"/>
      <c r="H666" s="93"/>
      <c r="I666" s="91"/>
      <c r="J666" s="11" t="str">
        <f>IF(I666="ILF",IF($C$1="预估功能点",'模板使用说明&amp;基础参数'!$E$14,'模板使用说明&amp;基础参数'!$E$21),IF(I666="EIF",IF($C$1="预估功能点",'模板使用说明&amp;基础参数'!$E$15,'模板使用说明&amp;基础参数'!$E$22),IF(I666="EI",IF($C$1="预估功能点",'模板使用说明&amp;基础参数'!$E$16,'模板使用说明&amp;基础参数'!$E$23),IF(I666="EO",IF($C$1="预估功能点",'模板使用说明&amp;基础参数'!$E$17,'模板使用说明&amp;基础参数'!$E$24),IF(I666="EQ",IF($C$1="预估功能点",'模板使用说明&amp;基础参数'!$E$18,'模板使用说明&amp;基础参数'!$E$25),"")))))</f>
        <v/>
      </c>
      <c r="K666" s="95"/>
      <c r="L666" s="95"/>
      <c r="M666" s="96" t="str">
        <f>IF(J666="","",IF(K666="高",IF(L666="删除",J666*'模板使用说明&amp;基础参数'!$E$4*'模板使用说明&amp;基础参数'!$E$11,IF(L666="修改",J666*'模板使用说明&amp;基础参数'!$E$4*'模板使用说明&amp;基础参数'!$E$10,J666*'模板使用说明&amp;基础参数'!$E$4*'模板使用说明&amp;基础参数'!$E$9)),IF(K666="中",IF(L666="删除",J666*'模板使用说明&amp;基础参数'!$E$5*'模板使用说明&amp;基础参数'!$E$11,IF(L666="修改",J666*'模板使用说明&amp;基础参数'!$E$5*'模板使用说明&amp;基础参数'!$E$10,J666*'模板使用说明&amp;基础参数'!$E$5*'模板使用说明&amp;基础参数'!$E$9)),IF(L666="删除",J666*'模板使用说明&amp;基础参数'!$E$6*'模板使用说明&amp;基础参数'!$E$11,IF(L666="修改",J666*'模板使用说明&amp;基础参数'!$E$6*'模板使用说明&amp;基础参数'!$E$10,J666*'模板使用说明&amp;基础参数'!$E$6*'模板使用说明&amp;基础参数'!$E$9)))))</f>
        <v/>
      </c>
      <c r="N666" s="97"/>
    </row>
    <row r="667" customHeight="1" spans="1:14">
      <c r="A667" s="91">
        <f t="shared" si="10"/>
        <v>662</v>
      </c>
      <c r="B667" s="92"/>
      <c r="C667" s="92"/>
      <c r="D667" s="92"/>
      <c r="E667" s="92"/>
      <c r="F667" s="93"/>
      <c r="G667" s="93"/>
      <c r="H667" s="93"/>
      <c r="I667" s="91"/>
      <c r="J667" s="11" t="str">
        <f>IF(I667="ILF",IF($C$1="预估功能点",'模板使用说明&amp;基础参数'!$E$14,'模板使用说明&amp;基础参数'!$E$21),IF(I667="EIF",IF($C$1="预估功能点",'模板使用说明&amp;基础参数'!$E$15,'模板使用说明&amp;基础参数'!$E$22),IF(I667="EI",IF($C$1="预估功能点",'模板使用说明&amp;基础参数'!$E$16,'模板使用说明&amp;基础参数'!$E$23),IF(I667="EO",IF($C$1="预估功能点",'模板使用说明&amp;基础参数'!$E$17,'模板使用说明&amp;基础参数'!$E$24),IF(I667="EQ",IF($C$1="预估功能点",'模板使用说明&amp;基础参数'!$E$18,'模板使用说明&amp;基础参数'!$E$25),"")))))</f>
        <v/>
      </c>
      <c r="K667" s="95"/>
      <c r="L667" s="95"/>
      <c r="M667" s="96" t="str">
        <f>IF(J667="","",IF(K667="高",IF(L667="删除",J667*'模板使用说明&amp;基础参数'!$E$4*'模板使用说明&amp;基础参数'!$E$11,IF(L667="修改",J667*'模板使用说明&amp;基础参数'!$E$4*'模板使用说明&amp;基础参数'!$E$10,J667*'模板使用说明&amp;基础参数'!$E$4*'模板使用说明&amp;基础参数'!$E$9)),IF(K667="中",IF(L667="删除",J667*'模板使用说明&amp;基础参数'!$E$5*'模板使用说明&amp;基础参数'!$E$11,IF(L667="修改",J667*'模板使用说明&amp;基础参数'!$E$5*'模板使用说明&amp;基础参数'!$E$10,J667*'模板使用说明&amp;基础参数'!$E$5*'模板使用说明&amp;基础参数'!$E$9)),IF(L667="删除",J667*'模板使用说明&amp;基础参数'!$E$6*'模板使用说明&amp;基础参数'!$E$11,IF(L667="修改",J667*'模板使用说明&amp;基础参数'!$E$6*'模板使用说明&amp;基础参数'!$E$10,J667*'模板使用说明&amp;基础参数'!$E$6*'模板使用说明&amp;基础参数'!$E$9)))))</f>
        <v/>
      </c>
      <c r="N667" s="97"/>
    </row>
    <row r="668" customHeight="1" spans="1:14">
      <c r="A668" s="91">
        <f t="shared" si="10"/>
        <v>663</v>
      </c>
      <c r="B668" s="92"/>
      <c r="C668" s="92"/>
      <c r="D668" s="92"/>
      <c r="E668" s="92"/>
      <c r="F668" s="93"/>
      <c r="G668" s="93"/>
      <c r="H668" s="93"/>
      <c r="I668" s="91"/>
      <c r="J668" s="11" t="str">
        <f>IF(I668="ILF",IF($C$1="预估功能点",'模板使用说明&amp;基础参数'!$E$14,'模板使用说明&amp;基础参数'!$E$21),IF(I668="EIF",IF($C$1="预估功能点",'模板使用说明&amp;基础参数'!$E$15,'模板使用说明&amp;基础参数'!$E$22),IF(I668="EI",IF($C$1="预估功能点",'模板使用说明&amp;基础参数'!$E$16,'模板使用说明&amp;基础参数'!$E$23),IF(I668="EO",IF($C$1="预估功能点",'模板使用说明&amp;基础参数'!$E$17,'模板使用说明&amp;基础参数'!$E$24),IF(I668="EQ",IF($C$1="预估功能点",'模板使用说明&amp;基础参数'!$E$18,'模板使用说明&amp;基础参数'!$E$25),"")))))</f>
        <v/>
      </c>
      <c r="K668" s="95"/>
      <c r="L668" s="95"/>
      <c r="M668" s="96" t="str">
        <f>IF(J668="","",IF(K668="高",IF(L668="删除",J668*'模板使用说明&amp;基础参数'!$E$4*'模板使用说明&amp;基础参数'!$E$11,IF(L668="修改",J668*'模板使用说明&amp;基础参数'!$E$4*'模板使用说明&amp;基础参数'!$E$10,J668*'模板使用说明&amp;基础参数'!$E$4*'模板使用说明&amp;基础参数'!$E$9)),IF(K668="中",IF(L668="删除",J668*'模板使用说明&amp;基础参数'!$E$5*'模板使用说明&amp;基础参数'!$E$11,IF(L668="修改",J668*'模板使用说明&amp;基础参数'!$E$5*'模板使用说明&amp;基础参数'!$E$10,J668*'模板使用说明&amp;基础参数'!$E$5*'模板使用说明&amp;基础参数'!$E$9)),IF(L668="删除",J668*'模板使用说明&amp;基础参数'!$E$6*'模板使用说明&amp;基础参数'!$E$11,IF(L668="修改",J668*'模板使用说明&amp;基础参数'!$E$6*'模板使用说明&amp;基础参数'!$E$10,J668*'模板使用说明&amp;基础参数'!$E$6*'模板使用说明&amp;基础参数'!$E$9)))))</f>
        <v/>
      </c>
      <c r="N668" s="97"/>
    </row>
    <row r="669" customHeight="1" spans="1:14">
      <c r="A669" s="91">
        <f t="shared" si="10"/>
        <v>664</v>
      </c>
      <c r="B669" s="92"/>
      <c r="C669" s="92"/>
      <c r="D669" s="92"/>
      <c r="E669" s="92"/>
      <c r="F669" s="93"/>
      <c r="G669" s="93"/>
      <c r="H669" s="93"/>
      <c r="I669" s="91"/>
      <c r="J669" s="11" t="str">
        <f>IF(I669="ILF",IF($C$1="预估功能点",'模板使用说明&amp;基础参数'!$E$14,'模板使用说明&amp;基础参数'!$E$21),IF(I669="EIF",IF($C$1="预估功能点",'模板使用说明&amp;基础参数'!$E$15,'模板使用说明&amp;基础参数'!$E$22),IF(I669="EI",IF($C$1="预估功能点",'模板使用说明&amp;基础参数'!$E$16,'模板使用说明&amp;基础参数'!$E$23),IF(I669="EO",IF($C$1="预估功能点",'模板使用说明&amp;基础参数'!$E$17,'模板使用说明&amp;基础参数'!$E$24),IF(I669="EQ",IF($C$1="预估功能点",'模板使用说明&amp;基础参数'!$E$18,'模板使用说明&amp;基础参数'!$E$25),"")))))</f>
        <v/>
      </c>
      <c r="K669" s="95"/>
      <c r="L669" s="95"/>
      <c r="M669" s="96" t="str">
        <f>IF(J669="","",IF(K669="高",IF(L669="删除",J669*'模板使用说明&amp;基础参数'!$E$4*'模板使用说明&amp;基础参数'!$E$11,IF(L669="修改",J669*'模板使用说明&amp;基础参数'!$E$4*'模板使用说明&amp;基础参数'!$E$10,J669*'模板使用说明&amp;基础参数'!$E$4*'模板使用说明&amp;基础参数'!$E$9)),IF(K669="中",IF(L669="删除",J669*'模板使用说明&amp;基础参数'!$E$5*'模板使用说明&amp;基础参数'!$E$11,IF(L669="修改",J669*'模板使用说明&amp;基础参数'!$E$5*'模板使用说明&amp;基础参数'!$E$10,J669*'模板使用说明&amp;基础参数'!$E$5*'模板使用说明&amp;基础参数'!$E$9)),IF(L669="删除",J669*'模板使用说明&amp;基础参数'!$E$6*'模板使用说明&amp;基础参数'!$E$11,IF(L669="修改",J669*'模板使用说明&amp;基础参数'!$E$6*'模板使用说明&amp;基础参数'!$E$10,J669*'模板使用说明&amp;基础参数'!$E$6*'模板使用说明&amp;基础参数'!$E$9)))))</f>
        <v/>
      </c>
      <c r="N669" s="97"/>
    </row>
    <row r="670" customHeight="1" spans="1:14">
      <c r="A670" s="91">
        <f t="shared" si="10"/>
        <v>665</v>
      </c>
      <c r="B670" s="92"/>
      <c r="C670" s="92"/>
      <c r="D670" s="92"/>
      <c r="E670" s="92"/>
      <c r="F670" s="93"/>
      <c r="G670" s="93"/>
      <c r="H670" s="93"/>
      <c r="I670" s="91"/>
      <c r="J670" s="11" t="str">
        <f>IF(I670="ILF",IF($C$1="预估功能点",'模板使用说明&amp;基础参数'!$E$14,'模板使用说明&amp;基础参数'!$E$21),IF(I670="EIF",IF($C$1="预估功能点",'模板使用说明&amp;基础参数'!$E$15,'模板使用说明&amp;基础参数'!$E$22),IF(I670="EI",IF($C$1="预估功能点",'模板使用说明&amp;基础参数'!$E$16,'模板使用说明&amp;基础参数'!$E$23),IF(I670="EO",IF($C$1="预估功能点",'模板使用说明&amp;基础参数'!$E$17,'模板使用说明&amp;基础参数'!$E$24),IF(I670="EQ",IF($C$1="预估功能点",'模板使用说明&amp;基础参数'!$E$18,'模板使用说明&amp;基础参数'!$E$25),"")))))</f>
        <v/>
      </c>
      <c r="K670" s="95"/>
      <c r="L670" s="95"/>
      <c r="M670" s="96" t="str">
        <f>IF(J670="","",IF(K670="高",IF(L670="删除",J670*'模板使用说明&amp;基础参数'!$E$4*'模板使用说明&amp;基础参数'!$E$11,IF(L670="修改",J670*'模板使用说明&amp;基础参数'!$E$4*'模板使用说明&amp;基础参数'!$E$10,J670*'模板使用说明&amp;基础参数'!$E$4*'模板使用说明&amp;基础参数'!$E$9)),IF(K670="中",IF(L670="删除",J670*'模板使用说明&amp;基础参数'!$E$5*'模板使用说明&amp;基础参数'!$E$11,IF(L670="修改",J670*'模板使用说明&amp;基础参数'!$E$5*'模板使用说明&amp;基础参数'!$E$10,J670*'模板使用说明&amp;基础参数'!$E$5*'模板使用说明&amp;基础参数'!$E$9)),IF(L670="删除",J670*'模板使用说明&amp;基础参数'!$E$6*'模板使用说明&amp;基础参数'!$E$11,IF(L670="修改",J670*'模板使用说明&amp;基础参数'!$E$6*'模板使用说明&amp;基础参数'!$E$10,J670*'模板使用说明&amp;基础参数'!$E$6*'模板使用说明&amp;基础参数'!$E$9)))))</f>
        <v/>
      </c>
      <c r="N670" s="97"/>
    </row>
    <row r="671" customHeight="1" spans="1:14">
      <c r="A671" s="91">
        <f t="shared" si="10"/>
        <v>666</v>
      </c>
      <c r="B671" s="92"/>
      <c r="C671" s="92"/>
      <c r="D671" s="92"/>
      <c r="E671" s="92"/>
      <c r="F671" s="93"/>
      <c r="G671" s="93"/>
      <c r="H671" s="93"/>
      <c r="I671" s="91"/>
      <c r="J671" s="11" t="str">
        <f>IF(I671="ILF",IF($C$1="预估功能点",'模板使用说明&amp;基础参数'!$E$14,'模板使用说明&amp;基础参数'!$E$21),IF(I671="EIF",IF($C$1="预估功能点",'模板使用说明&amp;基础参数'!$E$15,'模板使用说明&amp;基础参数'!$E$22),IF(I671="EI",IF($C$1="预估功能点",'模板使用说明&amp;基础参数'!$E$16,'模板使用说明&amp;基础参数'!$E$23),IF(I671="EO",IF($C$1="预估功能点",'模板使用说明&amp;基础参数'!$E$17,'模板使用说明&amp;基础参数'!$E$24),IF(I671="EQ",IF($C$1="预估功能点",'模板使用说明&amp;基础参数'!$E$18,'模板使用说明&amp;基础参数'!$E$25),"")))))</f>
        <v/>
      </c>
      <c r="K671" s="95"/>
      <c r="L671" s="95"/>
      <c r="M671" s="96" t="str">
        <f>IF(J671="","",IF(K671="高",IF(L671="删除",J671*'模板使用说明&amp;基础参数'!$E$4*'模板使用说明&amp;基础参数'!$E$11,IF(L671="修改",J671*'模板使用说明&amp;基础参数'!$E$4*'模板使用说明&amp;基础参数'!$E$10,J671*'模板使用说明&amp;基础参数'!$E$4*'模板使用说明&amp;基础参数'!$E$9)),IF(K671="中",IF(L671="删除",J671*'模板使用说明&amp;基础参数'!$E$5*'模板使用说明&amp;基础参数'!$E$11,IF(L671="修改",J671*'模板使用说明&amp;基础参数'!$E$5*'模板使用说明&amp;基础参数'!$E$10,J671*'模板使用说明&amp;基础参数'!$E$5*'模板使用说明&amp;基础参数'!$E$9)),IF(L671="删除",J671*'模板使用说明&amp;基础参数'!$E$6*'模板使用说明&amp;基础参数'!$E$11,IF(L671="修改",J671*'模板使用说明&amp;基础参数'!$E$6*'模板使用说明&amp;基础参数'!$E$10,J671*'模板使用说明&amp;基础参数'!$E$6*'模板使用说明&amp;基础参数'!$E$9)))))</f>
        <v/>
      </c>
      <c r="N671" s="97"/>
    </row>
    <row r="672" customHeight="1" spans="1:14">
      <c r="A672" s="91">
        <f t="shared" si="10"/>
        <v>667</v>
      </c>
      <c r="B672" s="92"/>
      <c r="C672" s="92"/>
      <c r="D672" s="92"/>
      <c r="E672" s="92"/>
      <c r="F672" s="93"/>
      <c r="G672" s="93"/>
      <c r="H672" s="93"/>
      <c r="I672" s="91"/>
      <c r="J672" s="11" t="str">
        <f>IF(I672="ILF",IF($C$1="预估功能点",'模板使用说明&amp;基础参数'!$E$14,'模板使用说明&amp;基础参数'!$E$21),IF(I672="EIF",IF($C$1="预估功能点",'模板使用说明&amp;基础参数'!$E$15,'模板使用说明&amp;基础参数'!$E$22),IF(I672="EI",IF($C$1="预估功能点",'模板使用说明&amp;基础参数'!$E$16,'模板使用说明&amp;基础参数'!$E$23),IF(I672="EO",IF($C$1="预估功能点",'模板使用说明&amp;基础参数'!$E$17,'模板使用说明&amp;基础参数'!$E$24),IF(I672="EQ",IF($C$1="预估功能点",'模板使用说明&amp;基础参数'!$E$18,'模板使用说明&amp;基础参数'!$E$25),"")))))</f>
        <v/>
      </c>
      <c r="K672" s="95"/>
      <c r="L672" s="95"/>
      <c r="M672" s="96" t="str">
        <f>IF(J672="","",IF(K672="高",IF(L672="删除",J672*'模板使用说明&amp;基础参数'!$E$4*'模板使用说明&amp;基础参数'!$E$11,IF(L672="修改",J672*'模板使用说明&amp;基础参数'!$E$4*'模板使用说明&amp;基础参数'!$E$10,J672*'模板使用说明&amp;基础参数'!$E$4*'模板使用说明&amp;基础参数'!$E$9)),IF(K672="中",IF(L672="删除",J672*'模板使用说明&amp;基础参数'!$E$5*'模板使用说明&amp;基础参数'!$E$11,IF(L672="修改",J672*'模板使用说明&amp;基础参数'!$E$5*'模板使用说明&amp;基础参数'!$E$10,J672*'模板使用说明&amp;基础参数'!$E$5*'模板使用说明&amp;基础参数'!$E$9)),IF(L672="删除",J672*'模板使用说明&amp;基础参数'!$E$6*'模板使用说明&amp;基础参数'!$E$11,IF(L672="修改",J672*'模板使用说明&amp;基础参数'!$E$6*'模板使用说明&amp;基础参数'!$E$10,J672*'模板使用说明&amp;基础参数'!$E$6*'模板使用说明&amp;基础参数'!$E$9)))))</f>
        <v/>
      </c>
      <c r="N672" s="97"/>
    </row>
    <row r="673" customHeight="1" spans="1:14">
      <c r="A673" s="91">
        <f t="shared" si="10"/>
        <v>668</v>
      </c>
      <c r="B673" s="92"/>
      <c r="C673" s="92"/>
      <c r="D673" s="92"/>
      <c r="E673" s="92"/>
      <c r="F673" s="93"/>
      <c r="G673" s="93"/>
      <c r="H673" s="93"/>
      <c r="I673" s="91"/>
      <c r="J673" s="11" t="str">
        <f>IF(I673="ILF",IF($C$1="预估功能点",'模板使用说明&amp;基础参数'!$E$14,'模板使用说明&amp;基础参数'!$E$21),IF(I673="EIF",IF($C$1="预估功能点",'模板使用说明&amp;基础参数'!$E$15,'模板使用说明&amp;基础参数'!$E$22),IF(I673="EI",IF($C$1="预估功能点",'模板使用说明&amp;基础参数'!$E$16,'模板使用说明&amp;基础参数'!$E$23),IF(I673="EO",IF($C$1="预估功能点",'模板使用说明&amp;基础参数'!$E$17,'模板使用说明&amp;基础参数'!$E$24),IF(I673="EQ",IF($C$1="预估功能点",'模板使用说明&amp;基础参数'!$E$18,'模板使用说明&amp;基础参数'!$E$25),"")))))</f>
        <v/>
      </c>
      <c r="K673" s="95"/>
      <c r="L673" s="95"/>
      <c r="M673" s="96" t="str">
        <f>IF(J673="","",IF(K673="高",IF(L673="删除",J673*'模板使用说明&amp;基础参数'!$E$4*'模板使用说明&amp;基础参数'!$E$11,IF(L673="修改",J673*'模板使用说明&amp;基础参数'!$E$4*'模板使用说明&amp;基础参数'!$E$10,J673*'模板使用说明&amp;基础参数'!$E$4*'模板使用说明&amp;基础参数'!$E$9)),IF(K673="中",IF(L673="删除",J673*'模板使用说明&amp;基础参数'!$E$5*'模板使用说明&amp;基础参数'!$E$11,IF(L673="修改",J673*'模板使用说明&amp;基础参数'!$E$5*'模板使用说明&amp;基础参数'!$E$10,J673*'模板使用说明&amp;基础参数'!$E$5*'模板使用说明&amp;基础参数'!$E$9)),IF(L673="删除",J673*'模板使用说明&amp;基础参数'!$E$6*'模板使用说明&amp;基础参数'!$E$11,IF(L673="修改",J673*'模板使用说明&amp;基础参数'!$E$6*'模板使用说明&amp;基础参数'!$E$10,J673*'模板使用说明&amp;基础参数'!$E$6*'模板使用说明&amp;基础参数'!$E$9)))))</f>
        <v/>
      </c>
      <c r="N673" s="97"/>
    </row>
    <row r="674" customHeight="1" spans="1:14">
      <c r="A674" s="91">
        <f t="shared" si="10"/>
        <v>669</v>
      </c>
      <c r="B674" s="92"/>
      <c r="C674" s="92"/>
      <c r="D674" s="92"/>
      <c r="E674" s="92"/>
      <c r="F674" s="93"/>
      <c r="G674" s="93"/>
      <c r="H674" s="93"/>
      <c r="I674" s="91"/>
      <c r="J674" s="11" t="str">
        <f>IF(I674="ILF",IF($C$1="预估功能点",'模板使用说明&amp;基础参数'!$E$14,'模板使用说明&amp;基础参数'!$E$21),IF(I674="EIF",IF($C$1="预估功能点",'模板使用说明&amp;基础参数'!$E$15,'模板使用说明&amp;基础参数'!$E$22),IF(I674="EI",IF($C$1="预估功能点",'模板使用说明&amp;基础参数'!$E$16,'模板使用说明&amp;基础参数'!$E$23),IF(I674="EO",IF($C$1="预估功能点",'模板使用说明&amp;基础参数'!$E$17,'模板使用说明&amp;基础参数'!$E$24),IF(I674="EQ",IF($C$1="预估功能点",'模板使用说明&amp;基础参数'!$E$18,'模板使用说明&amp;基础参数'!$E$25),"")))))</f>
        <v/>
      </c>
      <c r="K674" s="95"/>
      <c r="L674" s="95"/>
      <c r="M674" s="96" t="str">
        <f>IF(J674="","",IF(K674="高",IF(L674="删除",J674*'模板使用说明&amp;基础参数'!$E$4*'模板使用说明&amp;基础参数'!$E$11,IF(L674="修改",J674*'模板使用说明&amp;基础参数'!$E$4*'模板使用说明&amp;基础参数'!$E$10,J674*'模板使用说明&amp;基础参数'!$E$4*'模板使用说明&amp;基础参数'!$E$9)),IF(K674="中",IF(L674="删除",J674*'模板使用说明&amp;基础参数'!$E$5*'模板使用说明&amp;基础参数'!$E$11,IF(L674="修改",J674*'模板使用说明&amp;基础参数'!$E$5*'模板使用说明&amp;基础参数'!$E$10,J674*'模板使用说明&amp;基础参数'!$E$5*'模板使用说明&amp;基础参数'!$E$9)),IF(L674="删除",J674*'模板使用说明&amp;基础参数'!$E$6*'模板使用说明&amp;基础参数'!$E$11,IF(L674="修改",J674*'模板使用说明&amp;基础参数'!$E$6*'模板使用说明&amp;基础参数'!$E$10,J674*'模板使用说明&amp;基础参数'!$E$6*'模板使用说明&amp;基础参数'!$E$9)))))</f>
        <v/>
      </c>
      <c r="N674" s="97"/>
    </row>
    <row r="675" customHeight="1" spans="1:14">
      <c r="A675" s="91">
        <f t="shared" si="10"/>
        <v>670</v>
      </c>
      <c r="B675" s="92"/>
      <c r="C675" s="92"/>
      <c r="D675" s="92"/>
      <c r="E675" s="92"/>
      <c r="F675" s="93"/>
      <c r="G675" s="93"/>
      <c r="H675" s="93"/>
      <c r="I675" s="91"/>
      <c r="J675" s="11" t="str">
        <f>IF(I675="ILF",IF($C$1="预估功能点",'模板使用说明&amp;基础参数'!$E$14,'模板使用说明&amp;基础参数'!$E$21),IF(I675="EIF",IF($C$1="预估功能点",'模板使用说明&amp;基础参数'!$E$15,'模板使用说明&amp;基础参数'!$E$22),IF(I675="EI",IF($C$1="预估功能点",'模板使用说明&amp;基础参数'!$E$16,'模板使用说明&amp;基础参数'!$E$23),IF(I675="EO",IF($C$1="预估功能点",'模板使用说明&amp;基础参数'!$E$17,'模板使用说明&amp;基础参数'!$E$24),IF(I675="EQ",IF($C$1="预估功能点",'模板使用说明&amp;基础参数'!$E$18,'模板使用说明&amp;基础参数'!$E$25),"")))))</f>
        <v/>
      </c>
      <c r="K675" s="95"/>
      <c r="L675" s="95"/>
      <c r="M675" s="96" t="str">
        <f>IF(J675="","",IF(K675="高",IF(L675="删除",J675*'模板使用说明&amp;基础参数'!$E$4*'模板使用说明&amp;基础参数'!$E$11,IF(L675="修改",J675*'模板使用说明&amp;基础参数'!$E$4*'模板使用说明&amp;基础参数'!$E$10,J675*'模板使用说明&amp;基础参数'!$E$4*'模板使用说明&amp;基础参数'!$E$9)),IF(K675="中",IF(L675="删除",J675*'模板使用说明&amp;基础参数'!$E$5*'模板使用说明&amp;基础参数'!$E$11,IF(L675="修改",J675*'模板使用说明&amp;基础参数'!$E$5*'模板使用说明&amp;基础参数'!$E$10,J675*'模板使用说明&amp;基础参数'!$E$5*'模板使用说明&amp;基础参数'!$E$9)),IF(L675="删除",J675*'模板使用说明&amp;基础参数'!$E$6*'模板使用说明&amp;基础参数'!$E$11,IF(L675="修改",J675*'模板使用说明&amp;基础参数'!$E$6*'模板使用说明&amp;基础参数'!$E$10,J675*'模板使用说明&amp;基础参数'!$E$6*'模板使用说明&amp;基础参数'!$E$9)))))</f>
        <v/>
      </c>
      <c r="N675" s="97"/>
    </row>
    <row r="676" customHeight="1" spans="1:14">
      <c r="A676" s="91">
        <f t="shared" si="10"/>
        <v>671</v>
      </c>
      <c r="B676" s="92"/>
      <c r="C676" s="92"/>
      <c r="D676" s="92"/>
      <c r="E676" s="92"/>
      <c r="F676" s="93"/>
      <c r="G676" s="93"/>
      <c r="H676" s="93"/>
      <c r="I676" s="91"/>
      <c r="J676" s="11" t="str">
        <f>IF(I676="ILF",IF($C$1="预估功能点",'模板使用说明&amp;基础参数'!$E$14,'模板使用说明&amp;基础参数'!$E$21),IF(I676="EIF",IF($C$1="预估功能点",'模板使用说明&amp;基础参数'!$E$15,'模板使用说明&amp;基础参数'!$E$22),IF(I676="EI",IF($C$1="预估功能点",'模板使用说明&amp;基础参数'!$E$16,'模板使用说明&amp;基础参数'!$E$23),IF(I676="EO",IF($C$1="预估功能点",'模板使用说明&amp;基础参数'!$E$17,'模板使用说明&amp;基础参数'!$E$24),IF(I676="EQ",IF($C$1="预估功能点",'模板使用说明&amp;基础参数'!$E$18,'模板使用说明&amp;基础参数'!$E$25),"")))))</f>
        <v/>
      </c>
      <c r="K676" s="95"/>
      <c r="L676" s="95"/>
      <c r="M676" s="96" t="str">
        <f>IF(J676="","",IF(K676="高",IF(L676="删除",J676*'模板使用说明&amp;基础参数'!$E$4*'模板使用说明&amp;基础参数'!$E$11,IF(L676="修改",J676*'模板使用说明&amp;基础参数'!$E$4*'模板使用说明&amp;基础参数'!$E$10,J676*'模板使用说明&amp;基础参数'!$E$4*'模板使用说明&amp;基础参数'!$E$9)),IF(K676="中",IF(L676="删除",J676*'模板使用说明&amp;基础参数'!$E$5*'模板使用说明&amp;基础参数'!$E$11,IF(L676="修改",J676*'模板使用说明&amp;基础参数'!$E$5*'模板使用说明&amp;基础参数'!$E$10,J676*'模板使用说明&amp;基础参数'!$E$5*'模板使用说明&amp;基础参数'!$E$9)),IF(L676="删除",J676*'模板使用说明&amp;基础参数'!$E$6*'模板使用说明&amp;基础参数'!$E$11,IF(L676="修改",J676*'模板使用说明&amp;基础参数'!$E$6*'模板使用说明&amp;基础参数'!$E$10,J676*'模板使用说明&amp;基础参数'!$E$6*'模板使用说明&amp;基础参数'!$E$9)))))</f>
        <v/>
      </c>
      <c r="N676" s="97"/>
    </row>
    <row r="677" customHeight="1" spans="1:14">
      <c r="A677" s="91">
        <f t="shared" si="10"/>
        <v>672</v>
      </c>
      <c r="B677" s="92"/>
      <c r="C677" s="92"/>
      <c r="D677" s="92"/>
      <c r="E677" s="92"/>
      <c r="F677" s="93"/>
      <c r="G677" s="93"/>
      <c r="H677" s="93"/>
      <c r="I677" s="91"/>
      <c r="J677" s="11" t="str">
        <f>IF(I677="ILF",IF($C$1="预估功能点",'模板使用说明&amp;基础参数'!$E$14,'模板使用说明&amp;基础参数'!$E$21),IF(I677="EIF",IF($C$1="预估功能点",'模板使用说明&amp;基础参数'!$E$15,'模板使用说明&amp;基础参数'!$E$22),IF(I677="EI",IF($C$1="预估功能点",'模板使用说明&amp;基础参数'!$E$16,'模板使用说明&amp;基础参数'!$E$23),IF(I677="EO",IF($C$1="预估功能点",'模板使用说明&amp;基础参数'!$E$17,'模板使用说明&amp;基础参数'!$E$24),IF(I677="EQ",IF($C$1="预估功能点",'模板使用说明&amp;基础参数'!$E$18,'模板使用说明&amp;基础参数'!$E$25),"")))))</f>
        <v/>
      </c>
      <c r="K677" s="95"/>
      <c r="L677" s="95"/>
      <c r="M677" s="96" t="str">
        <f>IF(J677="","",IF(K677="高",IF(L677="删除",J677*'模板使用说明&amp;基础参数'!$E$4*'模板使用说明&amp;基础参数'!$E$11,IF(L677="修改",J677*'模板使用说明&amp;基础参数'!$E$4*'模板使用说明&amp;基础参数'!$E$10,J677*'模板使用说明&amp;基础参数'!$E$4*'模板使用说明&amp;基础参数'!$E$9)),IF(K677="中",IF(L677="删除",J677*'模板使用说明&amp;基础参数'!$E$5*'模板使用说明&amp;基础参数'!$E$11,IF(L677="修改",J677*'模板使用说明&amp;基础参数'!$E$5*'模板使用说明&amp;基础参数'!$E$10,J677*'模板使用说明&amp;基础参数'!$E$5*'模板使用说明&amp;基础参数'!$E$9)),IF(L677="删除",J677*'模板使用说明&amp;基础参数'!$E$6*'模板使用说明&amp;基础参数'!$E$11,IF(L677="修改",J677*'模板使用说明&amp;基础参数'!$E$6*'模板使用说明&amp;基础参数'!$E$10,J677*'模板使用说明&amp;基础参数'!$E$6*'模板使用说明&amp;基础参数'!$E$9)))))</f>
        <v/>
      </c>
      <c r="N677" s="97"/>
    </row>
    <row r="678" customHeight="1" spans="1:14">
      <c r="A678" s="91">
        <f t="shared" si="10"/>
        <v>673</v>
      </c>
      <c r="B678" s="92"/>
      <c r="C678" s="92"/>
      <c r="D678" s="92"/>
      <c r="E678" s="92"/>
      <c r="F678" s="93"/>
      <c r="G678" s="93"/>
      <c r="H678" s="93"/>
      <c r="I678" s="91"/>
      <c r="J678" s="11" t="str">
        <f>IF(I678="ILF",IF($C$1="预估功能点",'模板使用说明&amp;基础参数'!$E$14,'模板使用说明&amp;基础参数'!$E$21),IF(I678="EIF",IF($C$1="预估功能点",'模板使用说明&amp;基础参数'!$E$15,'模板使用说明&amp;基础参数'!$E$22),IF(I678="EI",IF($C$1="预估功能点",'模板使用说明&amp;基础参数'!$E$16,'模板使用说明&amp;基础参数'!$E$23),IF(I678="EO",IF($C$1="预估功能点",'模板使用说明&amp;基础参数'!$E$17,'模板使用说明&amp;基础参数'!$E$24),IF(I678="EQ",IF($C$1="预估功能点",'模板使用说明&amp;基础参数'!$E$18,'模板使用说明&amp;基础参数'!$E$25),"")))))</f>
        <v/>
      </c>
      <c r="K678" s="95"/>
      <c r="L678" s="95"/>
      <c r="M678" s="96" t="str">
        <f>IF(J678="","",IF(K678="高",IF(L678="删除",J678*'模板使用说明&amp;基础参数'!$E$4*'模板使用说明&amp;基础参数'!$E$11,IF(L678="修改",J678*'模板使用说明&amp;基础参数'!$E$4*'模板使用说明&amp;基础参数'!$E$10,J678*'模板使用说明&amp;基础参数'!$E$4*'模板使用说明&amp;基础参数'!$E$9)),IF(K678="中",IF(L678="删除",J678*'模板使用说明&amp;基础参数'!$E$5*'模板使用说明&amp;基础参数'!$E$11,IF(L678="修改",J678*'模板使用说明&amp;基础参数'!$E$5*'模板使用说明&amp;基础参数'!$E$10,J678*'模板使用说明&amp;基础参数'!$E$5*'模板使用说明&amp;基础参数'!$E$9)),IF(L678="删除",J678*'模板使用说明&amp;基础参数'!$E$6*'模板使用说明&amp;基础参数'!$E$11,IF(L678="修改",J678*'模板使用说明&amp;基础参数'!$E$6*'模板使用说明&amp;基础参数'!$E$10,J678*'模板使用说明&amp;基础参数'!$E$6*'模板使用说明&amp;基础参数'!$E$9)))))</f>
        <v/>
      </c>
      <c r="N678" s="97"/>
    </row>
    <row r="679" customHeight="1" spans="1:14">
      <c r="A679" s="91">
        <f t="shared" si="10"/>
        <v>674</v>
      </c>
      <c r="B679" s="92"/>
      <c r="C679" s="92"/>
      <c r="D679" s="92"/>
      <c r="E679" s="92"/>
      <c r="F679" s="93"/>
      <c r="G679" s="93"/>
      <c r="H679" s="93"/>
      <c r="I679" s="91"/>
      <c r="J679" s="11" t="str">
        <f>IF(I679="ILF",IF($C$1="预估功能点",'模板使用说明&amp;基础参数'!$E$14,'模板使用说明&amp;基础参数'!$E$21),IF(I679="EIF",IF($C$1="预估功能点",'模板使用说明&amp;基础参数'!$E$15,'模板使用说明&amp;基础参数'!$E$22),IF(I679="EI",IF($C$1="预估功能点",'模板使用说明&amp;基础参数'!$E$16,'模板使用说明&amp;基础参数'!$E$23),IF(I679="EO",IF($C$1="预估功能点",'模板使用说明&amp;基础参数'!$E$17,'模板使用说明&amp;基础参数'!$E$24),IF(I679="EQ",IF($C$1="预估功能点",'模板使用说明&amp;基础参数'!$E$18,'模板使用说明&amp;基础参数'!$E$25),"")))))</f>
        <v/>
      </c>
      <c r="K679" s="95"/>
      <c r="L679" s="95"/>
      <c r="M679" s="96" t="str">
        <f>IF(J679="","",IF(K679="高",IF(L679="删除",J679*'模板使用说明&amp;基础参数'!$E$4*'模板使用说明&amp;基础参数'!$E$11,IF(L679="修改",J679*'模板使用说明&amp;基础参数'!$E$4*'模板使用说明&amp;基础参数'!$E$10,J679*'模板使用说明&amp;基础参数'!$E$4*'模板使用说明&amp;基础参数'!$E$9)),IF(K679="中",IF(L679="删除",J679*'模板使用说明&amp;基础参数'!$E$5*'模板使用说明&amp;基础参数'!$E$11,IF(L679="修改",J679*'模板使用说明&amp;基础参数'!$E$5*'模板使用说明&amp;基础参数'!$E$10,J679*'模板使用说明&amp;基础参数'!$E$5*'模板使用说明&amp;基础参数'!$E$9)),IF(L679="删除",J679*'模板使用说明&amp;基础参数'!$E$6*'模板使用说明&amp;基础参数'!$E$11,IF(L679="修改",J679*'模板使用说明&amp;基础参数'!$E$6*'模板使用说明&amp;基础参数'!$E$10,J679*'模板使用说明&amp;基础参数'!$E$6*'模板使用说明&amp;基础参数'!$E$9)))))</f>
        <v/>
      </c>
      <c r="N679" s="97"/>
    </row>
    <row r="680" customHeight="1" spans="1:14">
      <c r="A680" s="91">
        <f t="shared" si="10"/>
        <v>675</v>
      </c>
      <c r="B680" s="92"/>
      <c r="C680" s="92"/>
      <c r="D680" s="92"/>
      <c r="E680" s="92"/>
      <c r="F680" s="93"/>
      <c r="G680" s="93"/>
      <c r="H680" s="93"/>
      <c r="I680" s="91"/>
      <c r="J680" s="11" t="str">
        <f>IF(I680="ILF",IF($C$1="预估功能点",'模板使用说明&amp;基础参数'!$E$14,'模板使用说明&amp;基础参数'!$E$21),IF(I680="EIF",IF($C$1="预估功能点",'模板使用说明&amp;基础参数'!$E$15,'模板使用说明&amp;基础参数'!$E$22),IF(I680="EI",IF($C$1="预估功能点",'模板使用说明&amp;基础参数'!$E$16,'模板使用说明&amp;基础参数'!$E$23),IF(I680="EO",IF($C$1="预估功能点",'模板使用说明&amp;基础参数'!$E$17,'模板使用说明&amp;基础参数'!$E$24),IF(I680="EQ",IF($C$1="预估功能点",'模板使用说明&amp;基础参数'!$E$18,'模板使用说明&amp;基础参数'!$E$25),"")))))</f>
        <v/>
      </c>
      <c r="K680" s="95"/>
      <c r="L680" s="95"/>
      <c r="M680" s="96" t="str">
        <f>IF(J680="","",IF(K680="高",IF(L680="删除",J680*'模板使用说明&amp;基础参数'!$E$4*'模板使用说明&amp;基础参数'!$E$11,IF(L680="修改",J680*'模板使用说明&amp;基础参数'!$E$4*'模板使用说明&amp;基础参数'!$E$10,J680*'模板使用说明&amp;基础参数'!$E$4*'模板使用说明&amp;基础参数'!$E$9)),IF(K680="中",IF(L680="删除",J680*'模板使用说明&amp;基础参数'!$E$5*'模板使用说明&amp;基础参数'!$E$11,IF(L680="修改",J680*'模板使用说明&amp;基础参数'!$E$5*'模板使用说明&amp;基础参数'!$E$10,J680*'模板使用说明&amp;基础参数'!$E$5*'模板使用说明&amp;基础参数'!$E$9)),IF(L680="删除",J680*'模板使用说明&amp;基础参数'!$E$6*'模板使用说明&amp;基础参数'!$E$11,IF(L680="修改",J680*'模板使用说明&amp;基础参数'!$E$6*'模板使用说明&amp;基础参数'!$E$10,J680*'模板使用说明&amp;基础参数'!$E$6*'模板使用说明&amp;基础参数'!$E$9)))))</f>
        <v/>
      </c>
      <c r="N680" s="97"/>
    </row>
    <row r="681" customHeight="1" spans="1:14">
      <c r="A681" s="91">
        <f t="shared" si="10"/>
        <v>676</v>
      </c>
      <c r="B681" s="92"/>
      <c r="C681" s="92"/>
      <c r="D681" s="92"/>
      <c r="E681" s="92"/>
      <c r="F681" s="93"/>
      <c r="G681" s="93"/>
      <c r="H681" s="93"/>
      <c r="I681" s="91"/>
      <c r="J681" s="11" t="str">
        <f>IF(I681="ILF",IF($C$1="预估功能点",'模板使用说明&amp;基础参数'!$E$14,'模板使用说明&amp;基础参数'!$E$21),IF(I681="EIF",IF($C$1="预估功能点",'模板使用说明&amp;基础参数'!$E$15,'模板使用说明&amp;基础参数'!$E$22),IF(I681="EI",IF($C$1="预估功能点",'模板使用说明&amp;基础参数'!$E$16,'模板使用说明&amp;基础参数'!$E$23),IF(I681="EO",IF($C$1="预估功能点",'模板使用说明&amp;基础参数'!$E$17,'模板使用说明&amp;基础参数'!$E$24),IF(I681="EQ",IF($C$1="预估功能点",'模板使用说明&amp;基础参数'!$E$18,'模板使用说明&amp;基础参数'!$E$25),"")))))</f>
        <v/>
      </c>
      <c r="K681" s="95"/>
      <c r="L681" s="95"/>
      <c r="M681" s="96" t="str">
        <f>IF(J681="","",IF(K681="高",IF(L681="删除",J681*'模板使用说明&amp;基础参数'!$E$4*'模板使用说明&amp;基础参数'!$E$11,IF(L681="修改",J681*'模板使用说明&amp;基础参数'!$E$4*'模板使用说明&amp;基础参数'!$E$10,J681*'模板使用说明&amp;基础参数'!$E$4*'模板使用说明&amp;基础参数'!$E$9)),IF(K681="中",IF(L681="删除",J681*'模板使用说明&amp;基础参数'!$E$5*'模板使用说明&amp;基础参数'!$E$11,IF(L681="修改",J681*'模板使用说明&amp;基础参数'!$E$5*'模板使用说明&amp;基础参数'!$E$10,J681*'模板使用说明&amp;基础参数'!$E$5*'模板使用说明&amp;基础参数'!$E$9)),IF(L681="删除",J681*'模板使用说明&amp;基础参数'!$E$6*'模板使用说明&amp;基础参数'!$E$11,IF(L681="修改",J681*'模板使用说明&amp;基础参数'!$E$6*'模板使用说明&amp;基础参数'!$E$10,J681*'模板使用说明&amp;基础参数'!$E$6*'模板使用说明&amp;基础参数'!$E$9)))))</f>
        <v/>
      </c>
      <c r="N681" s="97"/>
    </row>
    <row r="682" customHeight="1" spans="1:14">
      <c r="A682" s="91">
        <f t="shared" si="10"/>
        <v>677</v>
      </c>
      <c r="B682" s="92"/>
      <c r="C682" s="92"/>
      <c r="D682" s="92"/>
      <c r="E682" s="92"/>
      <c r="F682" s="93"/>
      <c r="G682" s="93"/>
      <c r="H682" s="93"/>
      <c r="I682" s="91"/>
      <c r="J682" s="11" t="str">
        <f>IF(I682="ILF",IF($C$1="预估功能点",'模板使用说明&amp;基础参数'!$E$14,'模板使用说明&amp;基础参数'!$E$21),IF(I682="EIF",IF($C$1="预估功能点",'模板使用说明&amp;基础参数'!$E$15,'模板使用说明&amp;基础参数'!$E$22),IF(I682="EI",IF($C$1="预估功能点",'模板使用说明&amp;基础参数'!$E$16,'模板使用说明&amp;基础参数'!$E$23),IF(I682="EO",IF($C$1="预估功能点",'模板使用说明&amp;基础参数'!$E$17,'模板使用说明&amp;基础参数'!$E$24),IF(I682="EQ",IF($C$1="预估功能点",'模板使用说明&amp;基础参数'!$E$18,'模板使用说明&amp;基础参数'!$E$25),"")))))</f>
        <v/>
      </c>
      <c r="K682" s="95"/>
      <c r="L682" s="95"/>
      <c r="M682" s="96" t="str">
        <f>IF(J682="","",IF(K682="高",IF(L682="删除",J682*'模板使用说明&amp;基础参数'!$E$4*'模板使用说明&amp;基础参数'!$E$11,IF(L682="修改",J682*'模板使用说明&amp;基础参数'!$E$4*'模板使用说明&amp;基础参数'!$E$10,J682*'模板使用说明&amp;基础参数'!$E$4*'模板使用说明&amp;基础参数'!$E$9)),IF(K682="中",IF(L682="删除",J682*'模板使用说明&amp;基础参数'!$E$5*'模板使用说明&amp;基础参数'!$E$11,IF(L682="修改",J682*'模板使用说明&amp;基础参数'!$E$5*'模板使用说明&amp;基础参数'!$E$10,J682*'模板使用说明&amp;基础参数'!$E$5*'模板使用说明&amp;基础参数'!$E$9)),IF(L682="删除",J682*'模板使用说明&amp;基础参数'!$E$6*'模板使用说明&amp;基础参数'!$E$11,IF(L682="修改",J682*'模板使用说明&amp;基础参数'!$E$6*'模板使用说明&amp;基础参数'!$E$10,J682*'模板使用说明&amp;基础参数'!$E$6*'模板使用说明&amp;基础参数'!$E$9)))))</f>
        <v/>
      </c>
      <c r="N682" s="97"/>
    </row>
    <row r="683" customHeight="1" spans="1:14">
      <c r="A683" s="91">
        <f t="shared" si="10"/>
        <v>678</v>
      </c>
      <c r="B683" s="92"/>
      <c r="C683" s="92"/>
      <c r="D683" s="92"/>
      <c r="E683" s="92"/>
      <c r="F683" s="93"/>
      <c r="G683" s="93"/>
      <c r="H683" s="93"/>
      <c r="I683" s="91"/>
      <c r="J683" s="11" t="str">
        <f>IF(I683="ILF",IF($C$1="预估功能点",'模板使用说明&amp;基础参数'!$E$14,'模板使用说明&amp;基础参数'!$E$21),IF(I683="EIF",IF($C$1="预估功能点",'模板使用说明&amp;基础参数'!$E$15,'模板使用说明&amp;基础参数'!$E$22),IF(I683="EI",IF($C$1="预估功能点",'模板使用说明&amp;基础参数'!$E$16,'模板使用说明&amp;基础参数'!$E$23),IF(I683="EO",IF($C$1="预估功能点",'模板使用说明&amp;基础参数'!$E$17,'模板使用说明&amp;基础参数'!$E$24),IF(I683="EQ",IF($C$1="预估功能点",'模板使用说明&amp;基础参数'!$E$18,'模板使用说明&amp;基础参数'!$E$25),"")))))</f>
        <v/>
      </c>
      <c r="K683" s="95"/>
      <c r="L683" s="95"/>
      <c r="M683" s="96" t="str">
        <f>IF(J683="","",IF(K683="高",IF(L683="删除",J683*'模板使用说明&amp;基础参数'!$E$4*'模板使用说明&amp;基础参数'!$E$11,IF(L683="修改",J683*'模板使用说明&amp;基础参数'!$E$4*'模板使用说明&amp;基础参数'!$E$10,J683*'模板使用说明&amp;基础参数'!$E$4*'模板使用说明&amp;基础参数'!$E$9)),IF(K683="中",IF(L683="删除",J683*'模板使用说明&amp;基础参数'!$E$5*'模板使用说明&amp;基础参数'!$E$11,IF(L683="修改",J683*'模板使用说明&amp;基础参数'!$E$5*'模板使用说明&amp;基础参数'!$E$10,J683*'模板使用说明&amp;基础参数'!$E$5*'模板使用说明&amp;基础参数'!$E$9)),IF(L683="删除",J683*'模板使用说明&amp;基础参数'!$E$6*'模板使用说明&amp;基础参数'!$E$11,IF(L683="修改",J683*'模板使用说明&amp;基础参数'!$E$6*'模板使用说明&amp;基础参数'!$E$10,J683*'模板使用说明&amp;基础参数'!$E$6*'模板使用说明&amp;基础参数'!$E$9)))))</f>
        <v/>
      </c>
      <c r="N683" s="97"/>
    </row>
    <row r="684" customHeight="1" spans="1:14">
      <c r="A684" s="91">
        <f t="shared" si="10"/>
        <v>679</v>
      </c>
      <c r="B684" s="92"/>
      <c r="C684" s="92"/>
      <c r="D684" s="92"/>
      <c r="E684" s="92"/>
      <c r="F684" s="93"/>
      <c r="G684" s="93"/>
      <c r="H684" s="93"/>
      <c r="I684" s="91"/>
      <c r="J684" s="11" t="str">
        <f>IF(I684="ILF",IF($C$1="预估功能点",'模板使用说明&amp;基础参数'!$E$14,'模板使用说明&amp;基础参数'!$E$21),IF(I684="EIF",IF($C$1="预估功能点",'模板使用说明&amp;基础参数'!$E$15,'模板使用说明&amp;基础参数'!$E$22),IF(I684="EI",IF($C$1="预估功能点",'模板使用说明&amp;基础参数'!$E$16,'模板使用说明&amp;基础参数'!$E$23),IF(I684="EO",IF($C$1="预估功能点",'模板使用说明&amp;基础参数'!$E$17,'模板使用说明&amp;基础参数'!$E$24),IF(I684="EQ",IF($C$1="预估功能点",'模板使用说明&amp;基础参数'!$E$18,'模板使用说明&amp;基础参数'!$E$25),"")))))</f>
        <v/>
      </c>
      <c r="K684" s="95"/>
      <c r="L684" s="95"/>
      <c r="M684" s="96" t="str">
        <f>IF(J684="","",IF(K684="高",IF(L684="删除",J684*'模板使用说明&amp;基础参数'!$E$4*'模板使用说明&amp;基础参数'!$E$11,IF(L684="修改",J684*'模板使用说明&amp;基础参数'!$E$4*'模板使用说明&amp;基础参数'!$E$10,J684*'模板使用说明&amp;基础参数'!$E$4*'模板使用说明&amp;基础参数'!$E$9)),IF(K684="中",IF(L684="删除",J684*'模板使用说明&amp;基础参数'!$E$5*'模板使用说明&amp;基础参数'!$E$11,IF(L684="修改",J684*'模板使用说明&amp;基础参数'!$E$5*'模板使用说明&amp;基础参数'!$E$10,J684*'模板使用说明&amp;基础参数'!$E$5*'模板使用说明&amp;基础参数'!$E$9)),IF(L684="删除",J684*'模板使用说明&amp;基础参数'!$E$6*'模板使用说明&amp;基础参数'!$E$11,IF(L684="修改",J684*'模板使用说明&amp;基础参数'!$E$6*'模板使用说明&amp;基础参数'!$E$10,J684*'模板使用说明&amp;基础参数'!$E$6*'模板使用说明&amp;基础参数'!$E$9)))))</f>
        <v/>
      </c>
      <c r="N684" s="97"/>
    </row>
    <row r="685" customHeight="1" spans="1:14">
      <c r="A685" s="91">
        <f t="shared" si="10"/>
        <v>680</v>
      </c>
      <c r="B685" s="92"/>
      <c r="C685" s="92"/>
      <c r="D685" s="92"/>
      <c r="E685" s="92"/>
      <c r="F685" s="93"/>
      <c r="G685" s="93"/>
      <c r="H685" s="93"/>
      <c r="I685" s="91"/>
      <c r="J685" s="11" t="str">
        <f>IF(I685="ILF",IF($C$1="预估功能点",'模板使用说明&amp;基础参数'!$E$14,'模板使用说明&amp;基础参数'!$E$21),IF(I685="EIF",IF($C$1="预估功能点",'模板使用说明&amp;基础参数'!$E$15,'模板使用说明&amp;基础参数'!$E$22),IF(I685="EI",IF($C$1="预估功能点",'模板使用说明&amp;基础参数'!$E$16,'模板使用说明&amp;基础参数'!$E$23),IF(I685="EO",IF($C$1="预估功能点",'模板使用说明&amp;基础参数'!$E$17,'模板使用说明&amp;基础参数'!$E$24),IF(I685="EQ",IF($C$1="预估功能点",'模板使用说明&amp;基础参数'!$E$18,'模板使用说明&amp;基础参数'!$E$25),"")))))</f>
        <v/>
      </c>
      <c r="K685" s="95"/>
      <c r="L685" s="95"/>
      <c r="M685" s="96" t="str">
        <f>IF(J685="","",IF(K685="高",IF(L685="删除",J685*'模板使用说明&amp;基础参数'!$E$4*'模板使用说明&amp;基础参数'!$E$11,IF(L685="修改",J685*'模板使用说明&amp;基础参数'!$E$4*'模板使用说明&amp;基础参数'!$E$10,J685*'模板使用说明&amp;基础参数'!$E$4*'模板使用说明&amp;基础参数'!$E$9)),IF(K685="中",IF(L685="删除",J685*'模板使用说明&amp;基础参数'!$E$5*'模板使用说明&amp;基础参数'!$E$11,IF(L685="修改",J685*'模板使用说明&amp;基础参数'!$E$5*'模板使用说明&amp;基础参数'!$E$10,J685*'模板使用说明&amp;基础参数'!$E$5*'模板使用说明&amp;基础参数'!$E$9)),IF(L685="删除",J685*'模板使用说明&amp;基础参数'!$E$6*'模板使用说明&amp;基础参数'!$E$11,IF(L685="修改",J685*'模板使用说明&amp;基础参数'!$E$6*'模板使用说明&amp;基础参数'!$E$10,J685*'模板使用说明&amp;基础参数'!$E$6*'模板使用说明&amp;基础参数'!$E$9)))))</f>
        <v/>
      </c>
      <c r="N685" s="97"/>
    </row>
    <row r="686" customHeight="1" spans="1:14">
      <c r="A686" s="91">
        <f t="shared" si="10"/>
        <v>681</v>
      </c>
      <c r="B686" s="92"/>
      <c r="C686" s="92"/>
      <c r="D686" s="92"/>
      <c r="E686" s="92"/>
      <c r="F686" s="93"/>
      <c r="G686" s="93"/>
      <c r="H686" s="93"/>
      <c r="I686" s="91"/>
      <c r="J686" s="11" t="str">
        <f>IF(I686="ILF",IF($C$1="预估功能点",'模板使用说明&amp;基础参数'!$E$14,'模板使用说明&amp;基础参数'!$E$21),IF(I686="EIF",IF($C$1="预估功能点",'模板使用说明&amp;基础参数'!$E$15,'模板使用说明&amp;基础参数'!$E$22),IF(I686="EI",IF($C$1="预估功能点",'模板使用说明&amp;基础参数'!$E$16,'模板使用说明&amp;基础参数'!$E$23),IF(I686="EO",IF($C$1="预估功能点",'模板使用说明&amp;基础参数'!$E$17,'模板使用说明&amp;基础参数'!$E$24),IF(I686="EQ",IF($C$1="预估功能点",'模板使用说明&amp;基础参数'!$E$18,'模板使用说明&amp;基础参数'!$E$25),"")))))</f>
        <v/>
      </c>
      <c r="K686" s="95"/>
      <c r="L686" s="95"/>
      <c r="M686" s="96" t="str">
        <f>IF(J686="","",IF(K686="高",IF(L686="删除",J686*'模板使用说明&amp;基础参数'!$E$4*'模板使用说明&amp;基础参数'!$E$11,IF(L686="修改",J686*'模板使用说明&amp;基础参数'!$E$4*'模板使用说明&amp;基础参数'!$E$10,J686*'模板使用说明&amp;基础参数'!$E$4*'模板使用说明&amp;基础参数'!$E$9)),IF(K686="中",IF(L686="删除",J686*'模板使用说明&amp;基础参数'!$E$5*'模板使用说明&amp;基础参数'!$E$11,IF(L686="修改",J686*'模板使用说明&amp;基础参数'!$E$5*'模板使用说明&amp;基础参数'!$E$10,J686*'模板使用说明&amp;基础参数'!$E$5*'模板使用说明&amp;基础参数'!$E$9)),IF(L686="删除",J686*'模板使用说明&amp;基础参数'!$E$6*'模板使用说明&amp;基础参数'!$E$11,IF(L686="修改",J686*'模板使用说明&amp;基础参数'!$E$6*'模板使用说明&amp;基础参数'!$E$10,J686*'模板使用说明&amp;基础参数'!$E$6*'模板使用说明&amp;基础参数'!$E$9)))))</f>
        <v/>
      </c>
      <c r="N686" s="97"/>
    </row>
    <row r="687" customHeight="1" spans="1:14">
      <c r="A687" s="91">
        <f t="shared" si="10"/>
        <v>682</v>
      </c>
      <c r="B687" s="92"/>
      <c r="C687" s="92"/>
      <c r="D687" s="92"/>
      <c r="E687" s="92"/>
      <c r="F687" s="93"/>
      <c r="G687" s="93"/>
      <c r="H687" s="93"/>
      <c r="I687" s="91"/>
      <c r="J687" s="11" t="str">
        <f>IF(I687="ILF",IF($C$1="预估功能点",'模板使用说明&amp;基础参数'!$E$14,'模板使用说明&amp;基础参数'!$E$21),IF(I687="EIF",IF($C$1="预估功能点",'模板使用说明&amp;基础参数'!$E$15,'模板使用说明&amp;基础参数'!$E$22),IF(I687="EI",IF($C$1="预估功能点",'模板使用说明&amp;基础参数'!$E$16,'模板使用说明&amp;基础参数'!$E$23),IF(I687="EO",IF($C$1="预估功能点",'模板使用说明&amp;基础参数'!$E$17,'模板使用说明&amp;基础参数'!$E$24),IF(I687="EQ",IF($C$1="预估功能点",'模板使用说明&amp;基础参数'!$E$18,'模板使用说明&amp;基础参数'!$E$25),"")))))</f>
        <v/>
      </c>
      <c r="K687" s="95"/>
      <c r="L687" s="95"/>
      <c r="M687" s="96" t="str">
        <f>IF(J687="","",IF(K687="高",IF(L687="删除",J687*'模板使用说明&amp;基础参数'!$E$4*'模板使用说明&amp;基础参数'!$E$11,IF(L687="修改",J687*'模板使用说明&amp;基础参数'!$E$4*'模板使用说明&amp;基础参数'!$E$10,J687*'模板使用说明&amp;基础参数'!$E$4*'模板使用说明&amp;基础参数'!$E$9)),IF(K687="中",IF(L687="删除",J687*'模板使用说明&amp;基础参数'!$E$5*'模板使用说明&amp;基础参数'!$E$11,IF(L687="修改",J687*'模板使用说明&amp;基础参数'!$E$5*'模板使用说明&amp;基础参数'!$E$10,J687*'模板使用说明&amp;基础参数'!$E$5*'模板使用说明&amp;基础参数'!$E$9)),IF(L687="删除",J687*'模板使用说明&amp;基础参数'!$E$6*'模板使用说明&amp;基础参数'!$E$11,IF(L687="修改",J687*'模板使用说明&amp;基础参数'!$E$6*'模板使用说明&amp;基础参数'!$E$10,J687*'模板使用说明&amp;基础参数'!$E$6*'模板使用说明&amp;基础参数'!$E$9)))))</f>
        <v/>
      </c>
      <c r="N687" s="97"/>
    </row>
    <row r="688" customHeight="1" spans="1:14">
      <c r="A688" s="91">
        <f t="shared" si="10"/>
        <v>683</v>
      </c>
      <c r="B688" s="92"/>
      <c r="C688" s="92"/>
      <c r="D688" s="92"/>
      <c r="E688" s="92"/>
      <c r="F688" s="93"/>
      <c r="G688" s="93"/>
      <c r="H688" s="93"/>
      <c r="I688" s="91"/>
      <c r="J688" s="11" t="str">
        <f>IF(I688="ILF",IF($C$1="预估功能点",'模板使用说明&amp;基础参数'!$E$14,'模板使用说明&amp;基础参数'!$E$21),IF(I688="EIF",IF($C$1="预估功能点",'模板使用说明&amp;基础参数'!$E$15,'模板使用说明&amp;基础参数'!$E$22),IF(I688="EI",IF($C$1="预估功能点",'模板使用说明&amp;基础参数'!$E$16,'模板使用说明&amp;基础参数'!$E$23),IF(I688="EO",IF($C$1="预估功能点",'模板使用说明&amp;基础参数'!$E$17,'模板使用说明&amp;基础参数'!$E$24),IF(I688="EQ",IF($C$1="预估功能点",'模板使用说明&amp;基础参数'!$E$18,'模板使用说明&amp;基础参数'!$E$25),"")))))</f>
        <v/>
      </c>
      <c r="K688" s="95"/>
      <c r="L688" s="95"/>
      <c r="M688" s="96" t="str">
        <f>IF(J688="","",IF(K688="高",IF(L688="删除",J688*'模板使用说明&amp;基础参数'!$E$4*'模板使用说明&amp;基础参数'!$E$11,IF(L688="修改",J688*'模板使用说明&amp;基础参数'!$E$4*'模板使用说明&amp;基础参数'!$E$10,J688*'模板使用说明&amp;基础参数'!$E$4*'模板使用说明&amp;基础参数'!$E$9)),IF(K688="中",IF(L688="删除",J688*'模板使用说明&amp;基础参数'!$E$5*'模板使用说明&amp;基础参数'!$E$11,IF(L688="修改",J688*'模板使用说明&amp;基础参数'!$E$5*'模板使用说明&amp;基础参数'!$E$10,J688*'模板使用说明&amp;基础参数'!$E$5*'模板使用说明&amp;基础参数'!$E$9)),IF(L688="删除",J688*'模板使用说明&amp;基础参数'!$E$6*'模板使用说明&amp;基础参数'!$E$11,IF(L688="修改",J688*'模板使用说明&amp;基础参数'!$E$6*'模板使用说明&amp;基础参数'!$E$10,J688*'模板使用说明&amp;基础参数'!$E$6*'模板使用说明&amp;基础参数'!$E$9)))))</f>
        <v/>
      </c>
      <c r="N688" s="97"/>
    </row>
    <row r="689" customHeight="1" spans="1:14">
      <c r="A689" s="91">
        <f t="shared" si="10"/>
        <v>684</v>
      </c>
      <c r="B689" s="92"/>
      <c r="C689" s="92"/>
      <c r="D689" s="92"/>
      <c r="E689" s="92"/>
      <c r="F689" s="93"/>
      <c r="G689" s="93"/>
      <c r="H689" s="93"/>
      <c r="I689" s="91"/>
      <c r="J689" s="11" t="str">
        <f>IF(I689="ILF",IF($C$1="预估功能点",'模板使用说明&amp;基础参数'!$E$14,'模板使用说明&amp;基础参数'!$E$21),IF(I689="EIF",IF($C$1="预估功能点",'模板使用说明&amp;基础参数'!$E$15,'模板使用说明&amp;基础参数'!$E$22),IF(I689="EI",IF($C$1="预估功能点",'模板使用说明&amp;基础参数'!$E$16,'模板使用说明&amp;基础参数'!$E$23),IF(I689="EO",IF($C$1="预估功能点",'模板使用说明&amp;基础参数'!$E$17,'模板使用说明&amp;基础参数'!$E$24),IF(I689="EQ",IF($C$1="预估功能点",'模板使用说明&amp;基础参数'!$E$18,'模板使用说明&amp;基础参数'!$E$25),"")))))</f>
        <v/>
      </c>
      <c r="K689" s="95"/>
      <c r="L689" s="95"/>
      <c r="M689" s="96" t="str">
        <f>IF(J689="","",IF(K689="高",IF(L689="删除",J689*'模板使用说明&amp;基础参数'!$E$4*'模板使用说明&amp;基础参数'!$E$11,IF(L689="修改",J689*'模板使用说明&amp;基础参数'!$E$4*'模板使用说明&amp;基础参数'!$E$10,J689*'模板使用说明&amp;基础参数'!$E$4*'模板使用说明&amp;基础参数'!$E$9)),IF(K689="中",IF(L689="删除",J689*'模板使用说明&amp;基础参数'!$E$5*'模板使用说明&amp;基础参数'!$E$11,IF(L689="修改",J689*'模板使用说明&amp;基础参数'!$E$5*'模板使用说明&amp;基础参数'!$E$10,J689*'模板使用说明&amp;基础参数'!$E$5*'模板使用说明&amp;基础参数'!$E$9)),IF(L689="删除",J689*'模板使用说明&amp;基础参数'!$E$6*'模板使用说明&amp;基础参数'!$E$11,IF(L689="修改",J689*'模板使用说明&amp;基础参数'!$E$6*'模板使用说明&amp;基础参数'!$E$10,J689*'模板使用说明&amp;基础参数'!$E$6*'模板使用说明&amp;基础参数'!$E$9)))))</f>
        <v/>
      </c>
      <c r="N689" s="97"/>
    </row>
    <row r="690" customHeight="1" spans="1:14">
      <c r="A690" s="91">
        <f t="shared" si="10"/>
        <v>685</v>
      </c>
      <c r="B690" s="92"/>
      <c r="C690" s="92"/>
      <c r="D690" s="92"/>
      <c r="E690" s="92"/>
      <c r="F690" s="93"/>
      <c r="G690" s="93"/>
      <c r="H690" s="93"/>
      <c r="I690" s="91"/>
      <c r="J690" s="11" t="str">
        <f>IF(I690="ILF",IF($C$1="预估功能点",'模板使用说明&amp;基础参数'!$E$14,'模板使用说明&amp;基础参数'!$E$21),IF(I690="EIF",IF($C$1="预估功能点",'模板使用说明&amp;基础参数'!$E$15,'模板使用说明&amp;基础参数'!$E$22),IF(I690="EI",IF($C$1="预估功能点",'模板使用说明&amp;基础参数'!$E$16,'模板使用说明&amp;基础参数'!$E$23),IF(I690="EO",IF($C$1="预估功能点",'模板使用说明&amp;基础参数'!$E$17,'模板使用说明&amp;基础参数'!$E$24),IF(I690="EQ",IF($C$1="预估功能点",'模板使用说明&amp;基础参数'!$E$18,'模板使用说明&amp;基础参数'!$E$25),"")))))</f>
        <v/>
      </c>
      <c r="K690" s="95"/>
      <c r="L690" s="95"/>
      <c r="M690" s="96" t="str">
        <f>IF(J690="","",IF(K690="高",IF(L690="删除",J690*'模板使用说明&amp;基础参数'!$E$4*'模板使用说明&amp;基础参数'!$E$11,IF(L690="修改",J690*'模板使用说明&amp;基础参数'!$E$4*'模板使用说明&amp;基础参数'!$E$10,J690*'模板使用说明&amp;基础参数'!$E$4*'模板使用说明&amp;基础参数'!$E$9)),IF(K690="中",IF(L690="删除",J690*'模板使用说明&amp;基础参数'!$E$5*'模板使用说明&amp;基础参数'!$E$11,IF(L690="修改",J690*'模板使用说明&amp;基础参数'!$E$5*'模板使用说明&amp;基础参数'!$E$10,J690*'模板使用说明&amp;基础参数'!$E$5*'模板使用说明&amp;基础参数'!$E$9)),IF(L690="删除",J690*'模板使用说明&amp;基础参数'!$E$6*'模板使用说明&amp;基础参数'!$E$11,IF(L690="修改",J690*'模板使用说明&amp;基础参数'!$E$6*'模板使用说明&amp;基础参数'!$E$10,J690*'模板使用说明&amp;基础参数'!$E$6*'模板使用说明&amp;基础参数'!$E$9)))))</f>
        <v/>
      </c>
      <c r="N690" s="97"/>
    </row>
    <row r="691" customHeight="1" spans="1:14">
      <c r="A691" s="91">
        <f t="shared" si="10"/>
        <v>686</v>
      </c>
      <c r="B691" s="92"/>
      <c r="C691" s="92"/>
      <c r="D691" s="92"/>
      <c r="E691" s="92"/>
      <c r="F691" s="93"/>
      <c r="G691" s="93"/>
      <c r="H691" s="93"/>
      <c r="I691" s="91"/>
      <c r="J691" s="11" t="str">
        <f>IF(I691="ILF",IF($C$1="预估功能点",'模板使用说明&amp;基础参数'!$E$14,'模板使用说明&amp;基础参数'!$E$21),IF(I691="EIF",IF($C$1="预估功能点",'模板使用说明&amp;基础参数'!$E$15,'模板使用说明&amp;基础参数'!$E$22),IF(I691="EI",IF($C$1="预估功能点",'模板使用说明&amp;基础参数'!$E$16,'模板使用说明&amp;基础参数'!$E$23),IF(I691="EO",IF($C$1="预估功能点",'模板使用说明&amp;基础参数'!$E$17,'模板使用说明&amp;基础参数'!$E$24),IF(I691="EQ",IF($C$1="预估功能点",'模板使用说明&amp;基础参数'!$E$18,'模板使用说明&amp;基础参数'!$E$25),"")))))</f>
        <v/>
      </c>
      <c r="K691" s="95"/>
      <c r="L691" s="95"/>
      <c r="M691" s="96" t="str">
        <f>IF(J691="","",IF(K691="高",IF(L691="删除",J691*'模板使用说明&amp;基础参数'!$E$4*'模板使用说明&amp;基础参数'!$E$11,IF(L691="修改",J691*'模板使用说明&amp;基础参数'!$E$4*'模板使用说明&amp;基础参数'!$E$10,J691*'模板使用说明&amp;基础参数'!$E$4*'模板使用说明&amp;基础参数'!$E$9)),IF(K691="中",IF(L691="删除",J691*'模板使用说明&amp;基础参数'!$E$5*'模板使用说明&amp;基础参数'!$E$11,IF(L691="修改",J691*'模板使用说明&amp;基础参数'!$E$5*'模板使用说明&amp;基础参数'!$E$10,J691*'模板使用说明&amp;基础参数'!$E$5*'模板使用说明&amp;基础参数'!$E$9)),IF(L691="删除",J691*'模板使用说明&amp;基础参数'!$E$6*'模板使用说明&amp;基础参数'!$E$11,IF(L691="修改",J691*'模板使用说明&amp;基础参数'!$E$6*'模板使用说明&amp;基础参数'!$E$10,J691*'模板使用说明&amp;基础参数'!$E$6*'模板使用说明&amp;基础参数'!$E$9)))))</f>
        <v/>
      </c>
      <c r="N691" s="97"/>
    </row>
    <row r="692" customHeight="1" spans="1:14">
      <c r="A692" s="91">
        <f t="shared" si="10"/>
        <v>687</v>
      </c>
      <c r="B692" s="92"/>
      <c r="C692" s="92"/>
      <c r="D692" s="92"/>
      <c r="E692" s="92"/>
      <c r="F692" s="93"/>
      <c r="G692" s="93"/>
      <c r="H692" s="93"/>
      <c r="I692" s="91"/>
      <c r="J692" s="11" t="str">
        <f>IF(I692="ILF",IF($C$1="预估功能点",'模板使用说明&amp;基础参数'!$E$14,'模板使用说明&amp;基础参数'!$E$21),IF(I692="EIF",IF($C$1="预估功能点",'模板使用说明&amp;基础参数'!$E$15,'模板使用说明&amp;基础参数'!$E$22),IF(I692="EI",IF($C$1="预估功能点",'模板使用说明&amp;基础参数'!$E$16,'模板使用说明&amp;基础参数'!$E$23),IF(I692="EO",IF($C$1="预估功能点",'模板使用说明&amp;基础参数'!$E$17,'模板使用说明&amp;基础参数'!$E$24),IF(I692="EQ",IF($C$1="预估功能点",'模板使用说明&amp;基础参数'!$E$18,'模板使用说明&amp;基础参数'!$E$25),"")))))</f>
        <v/>
      </c>
      <c r="K692" s="95"/>
      <c r="L692" s="95"/>
      <c r="M692" s="96" t="str">
        <f>IF(J692="","",IF(K692="高",IF(L692="删除",J692*'模板使用说明&amp;基础参数'!$E$4*'模板使用说明&amp;基础参数'!$E$11,IF(L692="修改",J692*'模板使用说明&amp;基础参数'!$E$4*'模板使用说明&amp;基础参数'!$E$10,J692*'模板使用说明&amp;基础参数'!$E$4*'模板使用说明&amp;基础参数'!$E$9)),IF(K692="中",IF(L692="删除",J692*'模板使用说明&amp;基础参数'!$E$5*'模板使用说明&amp;基础参数'!$E$11,IF(L692="修改",J692*'模板使用说明&amp;基础参数'!$E$5*'模板使用说明&amp;基础参数'!$E$10,J692*'模板使用说明&amp;基础参数'!$E$5*'模板使用说明&amp;基础参数'!$E$9)),IF(L692="删除",J692*'模板使用说明&amp;基础参数'!$E$6*'模板使用说明&amp;基础参数'!$E$11,IF(L692="修改",J692*'模板使用说明&amp;基础参数'!$E$6*'模板使用说明&amp;基础参数'!$E$10,J692*'模板使用说明&amp;基础参数'!$E$6*'模板使用说明&amp;基础参数'!$E$9)))))</f>
        <v/>
      </c>
      <c r="N692" s="97"/>
    </row>
    <row r="693" customHeight="1" spans="1:14">
      <c r="A693" s="91">
        <f t="shared" si="10"/>
        <v>688</v>
      </c>
      <c r="B693" s="92"/>
      <c r="C693" s="92"/>
      <c r="D693" s="92"/>
      <c r="E693" s="92"/>
      <c r="F693" s="93"/>
      <c r="G693" s="93"/>
      <c r="H693" s="93"/>
      <c r="I693" s="91"/>
      <c r="J693" s="11" t="str">
        <f>IF(I693="ILF",IF($C$1="预估功能点",'模板使用说明&amp;基础参数'!$E$14,'模板使用说明&amp;基础参数'!$E$21),IF(I693="EIF",IF($C$1="预估功能点",'模板使用说明&amp;基础参数'!$E$15,'模板使用说明&amp;基础参数'!$E$22),IF(I693="EI",IF($C$1="预估功能点",'模板使用说明&amp;基础参数'!$E$16,'模板使用说明&amp;基础参数'!$E$23),IF(I693="EO",IF($C$1="预估功能点",'模板使用说明&amp;基础参数'!$E$17,'模板使用说明&amp;基础参数'!$E$24),IF(I693="EQ",IF($C$1="预估功能点",'模板使用说明&amp;基础参数'!$E$18,'模板使用说明&amp;基础参数'!$E$25),"")))))</f>
        <v/>
      </c>
      <c r="K693" s="95"/>
      <c r="L693" s="95"/>
      <c r="M693" s="96" t="str">
        <f>IF(J693="","",IF(K693="高",IF(L693="删除",J693*'模板使用说明&amp;基础参数'!$E$4*'模板使用说明&amp;基础参数'!$E$11,IF(L693="修改",J693*'模板使用说明&amp;基础参数'!$E$4*'模板使用说明&amp;基础参数'!$E$10,J693*'模板使用说明&amp;基础参数'!$E$4*'模板使用说明&amp;基础参数'!$E$9)),IF(K693="中",IF(L693="删除",J693*'模板使用说明&amp;基础参数'!$E$5*'模板使用说明&amp;基础参数'!$E$11,IF(L693="修改",J693*'模板使用说明&amp;基础参数'!$E$5*'模板使用说明&amp;基础参数'!$E$10,J693*'模板使用说明&amp;基础参数'!$E$5*'模板使用说明&amp;基础参数'!$E$9)),IF(L693="删除",J693*'模板使用说明&amp;基础参数'!$E$6*'模板使用说明&amp;基础参数'!$E$11,IF(L693="修改",J693*'模板使用说明&amp;基础参数'!$E$6*'模板使用说明&amp;基础参数'!$E$10,J693*'模板使用说明&amp;基础参数'!$E$6*'模板使用说明&amp;基础参数'!$E$9)))))</f>
        <v/>
      </c>
      <c r="N693" s="97"/>
    </row>
    <row r="694" customHeight="1" spans="1:14">
      <c r="A694" s="91">
        <f t="shared" si="10"/>
        <v>689</v>
      </c>
      <c r="B694" s="92"/>
      <c r="C694" s="92"/>
      <c r="D694" s="92"/>
      <c r="E694" s="92"/>
      <c r="F694" s="93"/>
      <c r="G694" s="93"/>
      <c r="H694" s="93"/>
      <c r="I694" s="91"/>
      <c r="J694" s="11" t="str">
        <f>IF(I694="ILF",IF($C$1="预估功能点",'模板使用说明&amp;基础参数'!$E$14,'模板使用说明&amp;基础参数'!$E$21),IF(I694="EIF",IF($C$1="预估功能点",'模板使用说明&amp;基础参数'!$E$15,'模板使用说明&amp;基础参数'!$E$22),IF(I694="EI",IF($C$1="预估功能点",'模板使用说明&amp;基础参数'!$E$16,'模板使用说明&amp;基础参数'!$E$23),IF(I694="EO",IF($C$1="预估功能点",'模板使用说明&amp;基础参数'!$E$17,'模板使用说明&amp;基础参数'!$E$24),IF(I694="EQ",IF($C$1="预估功能点",'模板使用说明&amp;基础参数'!$E$18,'模板使用说明&amp;基础参数'!$E$25),"")))))</f>
        <v/>
      </c>
      <c r="K694" s="95"/>
      <c r="L694" s="95"/>
      <c r="M694" s="96" t="str">
        <f>IF(J694="","",IF(K694="高",IF(L694="删除",J694*'模板使用说明&amp;基础参数'!$E$4*'模板使用说明&amp;基础参数'!$E$11,IF(L694="修改",J694*'模板使用说明&amp;基础参数'!$E$4*'模板使用说明&amp;基础参数'!$E$10,J694*'模板使用说明&amp;基础参数'!$E$4*'模板使用说明&amp;基础参数'!$E$9)),IF(K694="中",IF(L694="删除",J694*'模板使用说明&amp;基础参数'!$E$5*'模板使用说明&amp;基础参数'!$E$11,IF(L694="修改",J694*'模板使用说明&amp;基础参数'!$E$5*'模板使用说明&amp;基础参数'!$E$10,J694*'模板使用说明&amp;基础参数'!$E$5*'模板使用说明&amp;基础参数'!$E$9)),IF(L694="删除",J694*'模板使用说明&amp;基础参数'!$E$6*'模板使用说明&amp;基础参数'!$E$11,IF(L694="修改",J694*'模板使用说明&amp;基础参数'!$E$6*'模板使用说明&amp;基础参数'!$E$10,J694*'模板使用说明&amp;基础参数'!$E$6*'模板使用说明&amp;基础参数'!$E$9)))))</f>
        <v/>
      </c>
      <c r="N694" s="97"/>
    </row>
    <row r="695" customHeight="1" spans="1:14">
      <c r="A695" s="91">
        <f t="shared" si="10"/>
        <v>690</v>
      </c>
      <c r="B695" s="92"/>
      <c r="C695" s="92"/>
      <c r="D695" s="92"/>
      <c r="E695" s="92"/>
      <c r="F695" s="93"/>
      <c r="G695" s="93"/>
      <c r="H695" s="93"/>
      <c r="I695" s="91"/>
      <c r="J695" s="11" t="str">
        <f>IF(I695="ILF",IF($C$1="预估功能点",'模板使用说明&amp;基础参数'!$E$14,'模板使用说明&amp;基础参数'!$E$21),IF(I695="EIF",IF($C$1="预估功能点",'模板使用说明&amp;基础参数'!$E$15,'模板使用说明&amp;基础参数'!$E$22),IF(I695="EI",IF($C$1="预估功能点",'模板使用说明&amp;基础参数'!$E$16,'模板使用说明&amp;基础参数'!$E$23),IF(I695="EO",IF($C$1="预估功能点",'模板使用说明&amp;基础参数'!$E$17,'模板使用说明&amp;基础参数'!$E$24),IF(I695="EQ",IF($C$1="预估功能点",'模板使用说明&amp;基础参数'!$E$18,'模板使用说明&amp;基础参数'!$E$25),"")))))</f>
        <v/>
      </c>
      <c r="K695" s="95"/>
      <c r="L695" s="95"/>
      <c r="M695" s="96" t="str">
        <f>IF(J695="","",IF(K695="高",IF(L695="删除",J695*'模板使用说明&amp;基础参数'!$E$4*'模板使用说明&amp;基础参数'!$E$11,IF(L695="修改",J695*'模板使用说明&amp;基础参数'!$E$4*'模板使用说明&amp;基础参数'!$E$10,J695*'模板使用说明&amp;基础参数'!$E$4*'模板使用说明&amp;基础参数'!$E$9)),IF(K695="中",IF(L695="删除",J695*'模板使用说明&amp;基础参数'!$E$5*'模板使用说明&amp;基础参数'!$E$11,IF(L695="修改",J695*'模板使用说明&amp;基础参数'!$E$5*'模板使用说明&amp;基础参数'!$E$10,J695*'模板使用说明&amp;基础参数'!$E$5*'模板使用说明&amp;基础参数'!$E$9)),IF(L695="删除",J695*'模板使用说明&amp;基础参数'!$E$6*'模板使用说明&amp;基础参数'!$E$11,IF(L695="修改",J695*'模板使用说明&amp;基础参数'!$E$6*'模板使用说明&amp;基础参数'!$E$10,J695*'模板使用说明&amp;基础参数'!$E$6*'模板使用说明&amp;基础参数'!$E$9)))))</f>
        <v/>
      </c>
      <c r="N695" s="97"/>
    </row>
    <row r="696" customHeight="1" spans="1:14">
      <c r="A696" s="91">
        <f t="shared" si="10"/>
        <v>691</v>
      </c>
      <c r="B696" s="92"/>
      <c r="C696" s="92"/>
      <c r="D696" s="92"/>
      <c r="E696" s="92"/>
      <c r="F696" s="93"/>
      <c r="G696" s="93"/>
      <c r="H696" s="93"/>
      <c r="I696" s="91"/>
      <c r="J696" s="11" t="str">
        <f>IF(I696="ILF",IF($C$1="预估功能点",'模板使用说明&amp;基础参数'!$E$14,'模板使用说明&amp;基础参数'!$E$21),IF(I696="EIF",IF($C$1="预估功能点",'模板使用说明&amp;基础参数'!$E$15,'模板使用说明&amp;基础参数'!$E$22),IF(I696="EI",IF($C$1="预估功能点",'模板使用说明&amp;基础参数'!$E$16,'模板使用说明&amp;基础参数'!$E$23),IF(I696="EO",IF($C$1="预估功能点",'模板使用说明&amp;基础参数'!$E$17,'模板使用说明&amp;基础参数'!$E$24),IF(I696="EQ",IF($C$1="预估功能点",'模板使用说明&amp;基础参数'!$E$18,'模板使用说明&amp;基础参数'!$E$25),"")))))</f>
        <v/>
      </c>
      <c r="K696" s="95"/>
      <c r="L696" s="95"/>
      <c r="M696" s="96" t="str">
        <f>IF(J696="","",IF(K696="高",IF(L696="删除",J696*'模板使用说明&amp;基础参数'!$E$4*'模板使用说明&amp;基础参数'!$E$11,IF(L696="修改",J696*'模板使用说明&amp;基础参数'!$E$4*'模板使用说明&amp;基础参数'!$E$10,J696*'模板使用说明&amp;基础参数'!$E$4*'模板使用说明&amp;基础参数'!$E$9)),IF(K696="中",IF(L696="删除",J696*'模板使用说明&amp;基础参数'!$E$5*'模板使用说明&amp;基础参数'!$E$11,IF(L696="修改",J696*'模板使用说明&amp;基础参数'!$E$5*'模板使用说明&amp;基础参数'!$E$10,J696*'模板使用说明&amp;基础参数'!$E$5*'模板使用说明&amp;基础参数'!$E$9)),IF(L696="删除",J696*'模板使用说明&amp;基础参数'!$E$6*'模板使用说明&amp;基础参数'!$E$11,IF(L696="修改",J696*'模板使用说明&amp;基础参数'!$E$6*'模板使用说明&amp;基础参数'!$E$10,J696*'模板使用说明&amp;基础参数'!$E$6*'模板使用说明&amp;基础参数'!$E$9)))))</f>
        <v/>
      </c>
      <c r="N696" s="97"/>
    </row>
    <row r="697" customHeight="1" spans="1:14">
      <c r="A697" s="91">
        <f t="shared" si="10"/>
        <v>692</v>
      </c>
      <c r="B697" s="92"/>
      <c r="C697" s="92"/>
      <c r="D697" s="92"/>
      <c r="E697" s="92"/>
      <c r="F697" s="93"/>
      <c r="G697" s="93"/>
      <c r="H697" s="93"/>
      <c r="I697" s="91"/>
      <c r="J697" s="11" t="str">
        <f>IF(I697="ILF",IF($C$1="预估功能点",'模板使用说明&amp;基础参数'!$E$14,'模板使用说明&amp;基础参数'!$E$21),IF(I697="EIF",IF($C$1="预估功能点",'模板使用说明&amp;基础参数'!$E$15,'模板使用说明&amp;基础参数'!$E$22),IF(I697="EI",IF($C$1="预估功能点",'模板使用说明&amp;基础参数'!$E$16,'模板使用说明&amp;基础参数'!$E$23),IF(I697="EO",IF($C$1="预估功能点",'模板使用说明&amp;基础参数'!$E$17,'模板使用说明&amp;基础参数'!$E$24),IF(I697="EQ",IF($C$1="预估功能点",'模板使用说明&amp;基础参数'!$E$18,'模板使用说明&amp;基础参数'!$E$25),"")))))</f>
        <v/>
      </c>
      <c r="K697" s="95"/>
      <c r="L697" s="95"/>
      <c r="M697" s="96" t="str">
        <f>IF(J697="","",IF(K697="高",IF(L697="删除",J697*'模板使用说明&amp;基础参数'!$E$4*'模板使用说明&amp;基础参数'!$E$11,IF(L697="修改",J697*'模板使用说明&amp;基础参数'!$E$4*'模板使用说明&amp;基础参数'!$E$10,J697*'模板使用说明&amp;基础参数'!$E$4*'模板使用说明&amp;基础参数'!$E$9)),IF(K697="中",IF(L697="删除",J697*'模板使用说明&amp;基础参数'!$E$5*'模板使用说明&amp;基础参数'!$E$11,IF(L697="修改",J697*'模板使用说明&amp;基础参数'!$E$5*'模板使用说明&amp;基础参数'!$E$10,J697*'模板使用说明&amp;基础参数'!$E$5*'模板使用说明&amp;基础参数'!$E$9)),IF(L697="删除",J697*'模板使用说明&amp;基础参数'!$E$6*'模板使用说明&amp;基础参数'!$E$11,IF(L697="修改",J697*'模板使用说明&amp;基础参数'!$E$6*'模板使用说明&amp;基础参数'!$E$10,J697*'模板使用说明&amp;基础参数'!$E$6*'模板使用说明&amp;基础参数'!$E$9)))))</f>
        <v/>
      </c>
      <c r="N697" s="97"/>
    </row>
    <row r="698" customHeight="1" spans="1:14">
      <c r="A698" s="91">
        <f t="shared" si="10"/>
        <v>693</v>
      </c>
      <c r="B698" s="92"/>
      <c r="C698" s="92"/>
      <c r="D698" s="92"/>
      <c r="E698" s="92"/>
      <c r="F698" s="93"/>
      <c r="G698" s="93"/>
      <c r="H698" s="93"/>
      <c r="I698" s="91"/>
      <c r="J698" s="11" t="str">
        <f>IF(I698="ILF",IF($C$1="预估功能点",'模板使用说明&amp;基础参数'!$E$14,'模板使用说明&amp;基础参数'!$E$21),IF(I698="EIF",IF($C$1="预估功能点",'模板使用说明&amp;基础参数'!$E$15,'模板使用说明&amp;基础参数'!$E$22),IF(I698="EI",IF($C$1="预估功能点",'模板使用说明&amp;基础参数'!$E$16,'模板使用说明&amp;基础参数'!$E$23),IF(I698="EO",IF($C$1="预估功能点",'模板使用说明&amp;基础参数'!$E$17,'模板使用说明&amp;基础参数'!$E$24),IF(I698="EQ",IF($C$1="预估功能点",'模板使用说明&amp;基础参数'!$E$18,'模板使用说明&amp;基础参数'!$E$25),"")))))</f>
        <v/>
      </c>
      <c r="K698" s="95"/>
      <c r="L698" s="95"/>
      <c r="M698" s="96" t="str">
        <f>IF(J698="","",IF(K698="高",IF(L698="删除",J698*'模板使用说明&amp;基础参数'!$E$4*'模板使用说明&amp;基础参数'!$E$11,IF(L698="修改",J698*'模板使用说明&amp;基础参数'!$E$4*'模板使用说明&amp;基础参数'!$E$10,J698*'模板使用说明&amp;基础参数'!$E$4*'模板使用说明&amp;基础参数'!$E$9)),IF(K698="中",IF(L698="删除",J698*'模板使用说明&amp;基础参数'!$E$5*'模板使用说明&amp;基础参数'!$E$11,IF(L698="修改",J698*'模板使用说明&amp;基础参数'!$E$5*'模板使用说明&amp;基础参数'!$E$10,J698*'模板使用说明&amp;基础参数'!$E$5*'模板使用说明&amp;基础参数'!$E$9)),IF(L698="删除",J698*'模板使用说明&amp;基础参数'!$E$6*'模板使用说明&amp;基础参数'!$E$11,IF(L698="修改",J698*'模板使用说明&amp;基础参数'!$E$6*'模板使用说明&amp;基础参数'!$E$10,J698*'模板使用说明&amp;基础参数'!$E$6*'模板使用说明&amp;基础参数'!$E$9)))))</f>
        <v/>
      </c>
      <c r="N698" s="97"/>
    </row>
    <row r="699" customHeight="1" spans="1:14">
      <c r="A699" s="91">
        <f t="shared" si="10"/>
        <v>694</v>
      </c>
      <c r="B699" s="92"/>
      <c r="C699" s="92"/>
      <c r="D699" s="92"/>
      <c r="E699" s="92"/>
      <c r="F699" s="93"/>
      <c r="G699" s="93"/>
      <c r="H699" s="93"/>
      <c r="I699" s="91"/>
      <c r="J699" s="11" t="str">
        <f>IF(I699="ILF",IF($C$1="预估功能点",'模板使用说明&amp;基础参数'!$E$14,'模板使用说明&amp;基础参数'!$E$21),IF(I699="EIF",IF($C$1="预估功能点",'模板使用说明&amp;基础参数'!$E$15,'模板使用说明&amp;基础参数'!$E$22),IF(I699="EI",IF($C$1="预估功能点",'模板使用说明&amp;基础参数'!$E$16,'模板使用说明&amp;基础参数'!$E$23),IF(I699="EO",IF($C$1="预估功能点",'模板使用说明&amp;基础参数'!$E$17,'模板使用说明&amp;基础参数'!$E$24),IF(I699="EQ",IF($C$1="预估功能点",'模板使用说明&amp;基础参数'!$E$18,'模板使用说明&amp;基础参数'!$E$25),"")))))</f>
        <v/>
      </c>
      <c r="K699" s="95"/>
      <c r="L699" s="95"/>
      <c r="M699" s="96" t="str">
        <f>IF(J699="","",IF(K699="高",IF(L699="删除",J699*'模板使用说明&amp;基础参数'!$E$4*'模板使用说明&amp;基础参数'!$E$11,IF(L699="修改",J699*'模板使用说明&amp;基础参数'!$E$4*'模板使用说明&amp;基础参数'!$E$10,J699*'模板使用说明&amp;基础参数'!$E$4*'模板使用说明&amp;基础参数'!$E$9)),IF(K699="中",IF(L699="删除",J699*'模板使用说明&amp;基础参数'!$E$5*'模板使用说明&amp;基础参数'!$E$11,IF(L699="修改",J699*'模板使用说明&amp;基础参数'!$E$5*'模板使用说明&amp;基础参数'!$E$10,J699*'模板使用说明&amp;基础参数'!$E$5*'模板使用说明&amp;基础参数'!$E$9)),IF(L699="删除",J699*'模板使用说明&amp;基础参数'!$E$6*'模板使用说明&amp;基础参数'!$E$11,IF(L699="修改",J699*'模板使用说明&amp;基础参数'!$E$6*'模板使用说明&amp;基础参数'!$E$10,J699*'模板使用说明&amp;基础参数'!$E$6*'模板使用说明&amp;基础参数'!$E$9)))))</f>
        <v/>
      </c>
      <c r="N699" s="97"/>
    </row>
    <row r="700" customHeight="1" spans="1:14">
      <c r="A700" s="91">
        <f t="shared" si="10"/>
        <v>695</v>
      </c>
      <c r="B700" s="92"/>
      <c r="C700" s="92"/>
      <c r="D700" s="92"/>
      <c r="E700" s="92"/>
      <c r="F700" s="93"/>
      <c r="G700" s="93"/>
      <c r="H700" s="93"/>
      <c r="I700" s="91"/>
      <c r="J700" s="11" t="str">
        <f>IF(I700="ILF",IF($C$1="预估功能点",'模板使用说明&amp;基础参数'!$E$14,'模板使用说明&amp;基础参数'!$E$21),IF(I700="EIF",IF($C$1="预估功能点",'模板使用说明&amp;基础参数'!$E$15,'模板使用说明&amp;基础参数'!$E$22),IF(I700="EI",IF($C$1="预估功能点",'模板使用说明&amp;基础参数'!$E$16,'模板使用说明&amp;基础参数'!$E$23),IF(I700="EO",IF($C$1="预估功能点",'模板使用说明&amp;基础参数'!$E$17,'模板使用说明&amp;基础参数'!$E$24),IF(I700="EQ",IF($C$1="预估功能点",'模板使用说明&amp;基础参数'!$E$18,'模板使用说明&amp;基础参数'!$E$25),"")))))</f>
        <v/>
      </c>
      <c r="K700" s="95"/>
      <c r="L700" s="95"/>
      <c r="M700" s="96" t="str">
        <f>IF(J700="","",IF(K700="高",IF(L700="删除",J700*'模板使用说明&amp;基础参数'!$E$4*'模板使用说明&amp;基础参数'!$E$11,IF(L700="修改",J700*'模板使用说明&amp;基础参数'!$E$4*'模板使用说明&amp;基础参数'!$E$10,J700*'模板使用说明&amp;基础参数'!$E$4*'模板使用说明&amp;基础参数'!$E$9)),IF(K700="中",IF(L700="删除",J700*'模板使用说明&amp;基础参数'!$E$5*'模板使用说明&amp;基础参数'!$E$11,IF(L700="修改",J700*'模板使用说明&amp;基础参数'!$E$5*'模板使用说明&amp;基础参数'!$E$10,J700*'模板使用说明&amp;基础参数'!$E$5*'模板使用说明&amp;基础参数'!$E$9)),IF(L700="删除",J700*'模板使用说明&amp;基础参数'!$E$6*'模板使用说明&amp;基础参数'!$E$11,IF(L700="修改",J700*'模板使用说明&amp;基础参数'!$E$6*'模板使用说明&amp;基础参数'!$E$10,J700*'模板使用说明&amp;基础参数'!$E$6*'模板使用说明&amp;基础参数'!$E$9)))))</f>
        <v/>
      </c>
      <c r="N700" s="97"/>
    </row>
    <row r="701" customHeight="1" spans="1:14">
      <c r="A701" s="91">
        <f t="shared" si="10"/>
        <v>696</v>
      </c>
      <c r="B701" s="92"/>
      <c r="C701" s="92"/>
      <c r="D701" s="92"/>
      <c r="E701" s="92"/>
      <c r="F701" s="93"/>
      <c r="G701" s="93"/>
      <c r="H701" s="93"/>
      <c r="I701" s="91"/>
      <c r="J701" s="11" t="str">
        <f>IF(I701="ILF",IF($C$1="预估功能点",'模板使用说明&amp;基础参数'!$E$14,'模板使用说明&amp;基础参数'!$E$21),IF(I701="EIF",IF($C$1="预估功能点",'模板使用说明&amp;基础参数'!$E$15,'模板使用说明&amp;基础参数'!$E$22),IF(I701="EI",IF($C$1="预估功能点",'模板使用说明&amp;基础参数'!$E$16,'模板使用说明&amp;基础参数'!$E$23),IF(I701="EO",IF($C$1="预估功能点",'模板使用说明&amp;基础参数'!$E$17,'模板使用说明&amp;基础参数'!$E$24),IF(I701="EQ",IF($C$1="预估功能点",'模板使用说明&amp;基础参数'!$E$18,'模板使用说明&amp;基础参数'!$E$25),"")))))</f>
        <v/>
      </c>
      <c r="K701" s="95"/>
      <c r="L701" s="95"/>
      <c r="M701" s="96" t="str">
        <f>IF(J701="","",IF(K701="高",IF(L701="删除",J701*'模板使用说明&amp;基础参数'!$E$4*'模板使用说明&amp;基础参数'!$E$11,IF(L701="修改",J701*'模板使用说明&amp;基础参数'!$E$4*'模板使用说明&amp;基础参数'!$E$10,J701*'模板使用说明&amp;基础参数'!$E$4*'模板使用说明&amp;基础参数'!$E$9)),IF(K701="中",IF(L701="删除",J701*'模板使用说明&amp;基础参数'!$E$5*'模板使用说明&amp;基础参数'!$E$11,IF(L701="修改",J701*'模板使用说明&amp;基础参数'!$E$5*'模板使用说明&amp;基础参数'!$E$10,J701*'模板使用说明&amp;基础参数'!$E$5*'模板使用说明&amp;基础参数'!$E$9)),IF(L701="删除",J701*'模板使用说明&amp;基础参数'!$E$6*'模板使用说明&amp;基础参数'!$E$11,IF(L701="修改",J701*'模板使用说明&amp;基础参数'!$E$6*'模板使用说明&amp;基础参数'!$E$10,J701*'模板使用说明&amp;基础参数'!$E$6*'模板使用说明&amp;基础参数'!$E$9)))))</f>
        <v/>
      </c>
      <c r="N701" s="97"/>
    </row>
    <row r="702" customHeight="1" spans="1:14">
      <c r="A702" s="91">
        <f t="shared" si="10"/>
        <v>697</v>
      </c>
      <c r="B702" s="92"/>
      <c r="C702" s="92"/>
      <c r="D702" s="92"/>
      <c r="E702" s="92"/>
      <c r="F702" s="93"/>
      <c r="G702" s="93"/>
      <c r="H702" s="93"/>
      <c r="I702" s="91"/>
      <c r="J702" s="11" t="str">
        <f>IF(I702="ILF",IF($C$1="预估功能点",'模板使用说明&amp;基础参数'!$E$14,'模板使用说明&amp;基础参数'!$E$21),IF(I702="EIF",IF($C$1="预估功能点",'模板使用说明&amp;基础参数'!$E$15,'模板使用说明&amp;基础参数'!$E$22),IF(I702="EI",IF($C$1="预估功能点",'模板使用说明&amp;基础参数'!$E$16,'模板使用说明&amp;基础参数'!$E$23),IF(I702="EO",IF($C$1="预估功能点",'模板使用说明&amp;基础参数'!$E$17,'模板使用说明&amp;基础参数'!$E$24),IF(I702="EQ",IF($C$1="预估功能点",'模板使用说明&amp;基础参数'!$E$18,'模板使用说明&amp;基础参数'!$E$25),"")))))</f>
        <v/>
      </c>
      <c r="K702" s="95"/>
      <c r="L702" s="95"/>
      <c r="M702" s="96" t="str">
        <f>IF(J702="","",IF(K702="高",IF(L702="删除",J702*'模板使用说明&amp;基础参数'!$E$4*'模板使用说明&amp;基础参数'!$E$11,IF(L702="修改",J702*'模板使用说明&amp;基础参数'!$E$4*'模板使用说明&amp;基础参数'!$E$10,J702*'模板使用说明&amp;基础参数'!$E$4*'模板使用说明&amp;基础参数'!$E$9)),IF(K702="中",IF(L702="删除",J702*'模板使用说明&amp;基础参数'!$E$5*'模板使用说明&amp;基础参数'!$E$11,IF(L702="修改",J702*'模板使用说明&amp;基础参数'!$E$5*'模板使用说明&amp;基础参数'!$E$10,J702*'模板使用说明&amp;基础参数'!$E$5*'模板使用说明&amp;基础参数'!$E$9)),IF(L702="删除",J702*'模板使用说明&amp;基础参数'!$E$6*'模板使用说明&amp;基础参数'!$E$11,IF(L702="修改",J702*'模板使用说明&amp;基础参数'!$E$6*'模板使用说明&amp;基础参数'!$E$10,J702*'模板使用说明&amp;基础参数'!$E$6*'模板使用说明&amp;基础参数'!$E$9)))))</f>
        <v/>
      </c>
      <c r="N702" s="97"/>
    </row>
    <row r="703" customHeight="1" spans="1:14">
      <c r="A703" s="91">
        <f t="shared" si="10"/>
        <v>698</v>
      </c>
      <c r="B703" s="92"/>
      <c r="C703" s="92"/>
      <c r="D703" s="92"/>
      <c r="E703" s="92"/>
      <c r="F703" s="93"/>
      <c r="G703" s="93"/>
      <c r="H703" s="93"/>
      <c r="I703" s="91"/>
      <c r="J703" s="11" t="str">
        <f>IF(I703="ILF",IF($C$1="预估功能点",'模板使用说明&amp;基础参数'!$E$14,'模板使用说明&amp;基础参数'!$E$21),IF(I703="EIF",IF($C$1="预估功能点",'模板使用说明&amp;基础参数'!$E$15,'模板使用说明&amp;基础参数'!$E$22),IF(I703="EI",IF($C$1="预估功能点",'模板使用说明&amp;基础参数'!$E$16,'模板使用说明&amp;基础参数'!$E$23),IF(I703="EO",IF($C$1="预估功能点",'模板使用说明&amp;基础参数'!$E$17,'模板使用说明&amp;基础参数'!$E$24),IF(I703="EQ",IF($C$1="预估功能点",'模板使用说明&amp;基础参数'!$E$18,'模板使用说明&amp;基础参数'!$E$25),"")))))</f>
        <v/>
      </c>
      <c r="K703" s="95"/>
      <c r="L703" s="95"/>
      <c r="M703" s="96" t="str">
        <f>IF(J703="","",IF(K703="高",IF(L703="删除",J703*'模板使用说明&amp;基础参数'!$E$4*'模板使用说明&amp;基础参数'!$E$11,IF(L703="修改",J703*'模板使用说明&amp;基础参数'!$E$4*'模板使用说明&amp;基础参数'!$E$10,J703*'模板使用说明&amp;基础参数'!$E$4*'模板使用说明&amp;基础参数'!$E$9)),IF(K703="中",IF(L703="删除",J703*'模板使用说明&amp;基础参数'!$E$5*'模板使用说明&amp;基础参数'!$E$11,IF(L703="修改",J703*'模板使用说明&amp;基础参数'!$E$5*'模板使用说明&amp;基础参数'!$E$10,J703*'模板使用说明&amp;基础参数'!$E$5*'模板使用说明&amp;基础参数'!$E$9)),IF(L703="删除",J703*'模板使用说明&amp;基础参数'!$E$6*'模板使用说明&amp;基础参数'!$E$11,IF(L703="修改",J703*'模板使用说明&amp;基础参数'!$E$6*'模板使用说明&amp;基础参数'!$E$10,J703*'模板使用说明&amp;基础参数'!$E$6*'模板使用说明&amp;基础参数'!$E$9)))))</f>
        <v/>
      </c>
      <c r="N703" s="97"/>
    </row>
    <row r="704" customHeight="1" spans="1:14">
      <c r="A704" s="91">
        <f t="shared" si="10"/>
        <v>699</v>
      </c>
      <c r="B704" s="92"/>
      <c r="C704" s="92"/>
      <c r="D704" s="92"/>
      <c r="E704" s="92"/>
      <c r="F704" s="93"/>
      <c r="G704" s="93"/>
      <c r="H704" s="93"/>
      <c r="I704" s="91"/>
      <c r="J704" s="11" t="str">
        <f>IF(I704="ILF",IF($C$1="预估功能点",'模板使用说明&amp;基础参数'!$E$14,'模板使用说明&amp;基础参数'!$E$21),IF(I704="EIF",IF($C$1="预估功能点",'模板使用说明&amp;基础参数'!$E$15,'模板使用说明&amp;基础参数'!$E$22),IF(I704="EI",IF($C$1="预估功能点",'模板使用说明&amp;基础参数'!$E$16,'模板使用说明&amp;基础参数'!$E$23),IF(I704="EO",IF($C$1="预估功能点",'模板使用说明&amp;基础参数'!$E$17,'模板使用说明&amp;基础参数'!$E$24),IF(I704="EQ",IF($C$1="预估功能点",'模板使用说明&amp;基础参数'!$E$18,'模板使用说明&amp;基础参数'!$E$25),"")))))</f>
        <v/>
      </c>
      <c r="K704" s="95"/>
      <c r="L704" s="95"/>
      <c r="M704" s="96" t="str">
        <f>IF(J704="","",IF(K704="高",IF(L704="删除",J704*'模板使用说明&amp;基础参数'!$E$4*'模板使用说明&amp;基础参数'!$E$11,IF(L704="修改",J704*'模板使用说明&amp;基础参数'!$E$4*'模板使用说明&amp;基础参数'!$E$10,J704*'模板使用说明&amp;基础参数'!$E$4*'模板使用说明&amp;基础参数'!$E$9)),IF(K704="中",IF(L704="删除",J704*'模板使用说明&amp;基础参数'!$E$5*'模板使用说明&amp;基础参数'!$E$11,IF(L704="修改",J704*'模板使用说明&amp;基础参数'!$E$5*'模板使用说明&amp;基础参数'!$E$10,J704*'模板使用说明&amp;基础参数'!$E$5*'模板使用说明&amp;基础参数'!$E$9)),IF(L704="删除",J704*'模板使用说明&amp;基础参数'!$E$6*'模板使用说明&amp;基础参数'!$E$11,IF(L704="修改",J704*'模板使用说明&amp;基础参数'!$E$6*'模板使用说明&amp;基础参数'!$E$10,J704*'模板使用说明&amp;基础参数'!$E$6*'模板使用说明&amp;基础参数'!$E$9)))))</f>
        <v/>
      </c>
      <c r="N704" s="97"/>
    </row>
    <row r="705" customHeight="1" spans="1:14">
      <c r="A705" s="91">
        <f t="shared" si="10"/>
        <v>700</v>
      </c>
      <c r="B705" s="92"/>
      <c r="C705" s="92"/>
      <c r="D705" s="92"/>
      <c r="E705" s="92"/>
      <c r="F705" s="93"/>
      <c r="G705" s="93"/>
      <c r="H705" s="93"/>
      <c r="I705" s="91"/>
      <c r="J705" s="11" t="str">
        <f>IF(I705="ILF",IF($C$1="预估功能点",'模板使用说明&amp;基础参数'!$E$14,'模板使用说明&amp;基础参数'!$E$21),IF(I705="EIF",IF($C$1="预估功能点",'模板使用说明&amp;基础参数'!$E$15,'模板使用说明&amp;基础参数'!$E$22),IF(I705="EI",IF($C$1="预估功能点",'模板使用说明&amp;基础参数'!$E$16,'模板使用说明&amp;基础参数'!$E$23),IF(I705="EO",IF($C$1="预估功能点",'模板使用说明&amp;基础参数'!$E$17,'模板使用说明&amp;基础参数'!$E$24),IF(I705="EQ",IF($C$1="预估功能点",'模板使用说明&amp;基础参数'!$E$18,'模板使用说明&amp;基础参数'!$E$25),"")))))</f>
        <v/>
      </c>
      <c r="K705" s="95"/>
      <c r="L705" s="95"/>
      <c r="M705" s="96" t="str">
        <f>IF(J705="","",IF(K705="高",IF(L705="删除",J705*'模板使用说明&amp;基础参数'!$E$4*'模板使用说明&amp;基础参数'!$E$11,IF(L705="修改",J705*'模板使用说明&amp;基础参数'!$E$4*'模板使用说明&amp;基础参数'!$E$10,J705*'模板使用说明&amp;基础参数'!$E$4*'模板使用说明&amp;基础参数'!$E$9)),IF(K705="中",IF(L705="删除",J705*'模板使用说明&amp;基础参数'!$E$5*'模板使用说明&amp;基础参数'!$E$11,IF(L705="修改",J705*'模板使用说明&amp;基础参数'!$E$5*'模板使用说明&amp;基础参数'!$E$10,J705*'模板使用说明&amp;基础参数'!$E$5*'模板使用说明&amp;基础参数'!$E$9)),IF(L705="删除",J705*'模板使用说明&amp;基础参数'!$E$6*'模板使用说明&amp;基础参数'!$E$11,IF(L705="修改",J705*'模板使用说明&amp;基础参数'!$E$6*'模板使用说明&amp;基础参数'!$E$10,J705*'模板使用说明&amp;基础参数'!$E$6*'模板使用说明&amp;基础参数'!$E$9)))))</f>
        <v/>
      </c>
      <c r="N705" s="97"/>
    </row>
    <row r="706" customHeight="1" spans="1:14">
      <c r="A706" s="91">
        <f t="shared" si="10"/>
        <v>701</v>
      </c>
      <c r="B706" s="92"/>
      <c r="C706" s="92"/>
      <c r="D706" s="92"/>
      <c r="E706" s="92"/>
      <c r="F706" s="93"/>
      <c r="G706" s="93"/>
      <c r="H706" s="93"/>
      <c r="I706" s="91"/>
      <c r="J706" s="11" t="str">
        <f>IF(I706="ILF",IF($C$1="预估功能点",'模板使用说明&amp;基础参数'!$E$14,'模板使用说明&amp;基础参数'!$E$21),IF(I706="EIF",IF($C$1="预估功能点",'模板使用说明&amp;基础参数'!$E$15,'模板使用说明&amp;基础参数'!$E$22),IF(I706="EI",IF($C$1="预估功能点",'模板使用说明&amp;基础参数'!$E$16,'模板使用说明&amp;基础参数'!$E$23),IF(I706="EO",IF($C$1="预估功能点",'模板使用说明&amp;基础参数'!$E$17,'模板使用说明&amp;基础参数'!$E$24),IF(I706="EQ",IF($C$1="预估功能点",'模板使用说明&amp;基础参数'!$E$18,'模板使用说明&amp;基础参数'!$E$25),"")))))</f>
        <v/>
      </c>
      <c r="K706" s="95"/>
      <c r="L706" s="95"/>
      <c r="M706" s="96" t="str">
        <f>IF(J706="","",IF(K706="高",IF(L706="删除",J706*'模板使用说明&amp;基础参数'!$E$4*'模板使用说明&amp;基础参数'!$E$11,IF(L706="修改",J706*'模板使用说明&amp;基础参数'!$E$4*'模板使用说明&amp;基础参数'!$E$10,J706*'模板使用说明&amp;基础参数'!$E$4*'模板使用说明&amp;基础参数'!$E$9)),IF(K706="中",IF(L706="删除",J706*'模板使用说明&amp;基础参数'!$E$5*'模板使用说明&amp;基础参数'!$E$11,IF(L706="修改",J706*'模板使用说明&amp;基础参数'!$E$5*'模板使用说明&amp;基础参数'!$E$10,J706*'模板使用说明&amp;基础参数'!$E$5*'模板使用说明&amp;基础参数'!$E$9)),IF(L706="删除",J706*'模板使用说明&amp;基础参数'!$E$6*'模板使用说明&amp;基础参数'!$E$11,IF(L706="修改",J706*'模板使用说明&amp;基础参数'!$E$6*'模板使用说明&amp;基础参数'!$E$10,J706*'模板使用说明&amp;基础参数'!$E$6*'模板使用说明&amp;基础参数'!$E$9)))))</f>
        <v/>
      </c>
      <c r="N706" s="97"/>
    </row>
    <row r="707" customHeight="1" spans="1:14">
      <c r="A707" s="91">
        <f t="shared" si="10"/>
        <v>702</v>
      </c>
      <c r="B707" s="92"/>
      <c r="C707" s="92"/>
      <c r="D707" s="92"/>
      <c r="E707" s="92"/>
      <c r="F707" s="93"/>
      <c r="G707" s="93"/>
      <c r="H707" s="93"/>
      <c r="I707" s="91"/>
      <c r="J707" s="11" t="str">
        <f>IF(I707="ILF",IF($C$1="预估功能点",'模板使用说明&amp;基础参数'!$E$14,'模板使用说明&amp;基础参数'!$E$21),IF(I707="EIF",IF($C$1="预估功能点",'模板使用说明&amp;基础参数'!$E$15,'模板使用说明&amp;基础参数'!$E$22),IF(I707="EI",IF($C$1="预估功能点",'模板使用说明&amp;基础参数'!$E$16,'模板使用说明&amp;基础参数'!$E$23),IF(I707="EO",IF($C$1="预估功能点",'模板使用说明&amp;基础参数'!$E$17,'模板使用说明&amp;基础参数'!$E$24),IF(I707="EQ",IF($C$1="预估功能点",'模板使用说明&amp;基础参数'!$E$18,'模板使用说明&amp;基础参数'!$E$25),"")))))</f>
        <v/>
      </c>
      <c r="K707" s="95"/>
      <c r="L707" s="95"/>
      <c r="M707" s="96" t="str">
        <f>IF(J707="","",IF(K707="高",IF(L707="删除",J707*'模板使用说明&amp;基础参数'!$E$4*'模板使用说明&amp;基础参数'!$E$11,IF(L707="修改",J707*'模板使用说明&amp;基础参数'!$E$4*'模板使用说明&amp;基础参数'!$E$10,J707*'模板使用说明&amp;基础参数'!$E$4*'模板使用说明&amp;基础参数'!$E$9)),IF(K707="中",IF(L707="删除",J707*'模板使用说明&amp;基础参数'!$E$5*'模板使用说明&amp;基础参数'!$E$11,IF(L707="修改",J707*'模板使用说明&amp;基础参数'!$E$5*'模板使用说明&amp;基础参数'!$E$10,J707*'模板使用说明&amp;基础参数'!$E$5*'模板使用说明&amp;基础参数'!$E$9)),IF(L707="删除",J707*'模板使用说明&amp;基础参数'!$E$6*'模板使用说明&amp;基础参数'!$E$11,IF(L707="修改",J707*'模板使用说明&amp;基础参数'!$E$6*'模板使用说明&amp;基础参数'!$E$10,J707*'模板使用说明&amp;基础参数'!$E$6*'模板使用说明&amp;基础参数'!$E$9)))))</f>
        <v/>
      </c>
      <c r="N707" s="97"/>
    </row>
    <row r="708" customHeight="1" spans="1:14">
      <c r="A708" s="91">
        <f t="shared" si="10"/>
        <v>703</v>
      </c>
      <c r="B708" s="92"/>
      <c r="C708" s="92"/>
      <c r="D708" s="92"/>
      <c r="E708" s="92"/>
      <c r="F708" s="93"/>
      <c r="G708" s="93"/>
      <c r="H708" s="93"/>
      <c r="I708" s="91"/>
      <c r="J708" s="11" t="str">
        <f>IF(I708="ILF",IF($C$1="预估功能点",'模板使用说明&amp;基础参数'!$E$14,'模板使用说明&amp;基础参数'!$E$21),IF(I708="EIF",IF($C$1="预估功能点",'模板使用说明&amp;基础参数'!$E$15,'模板使用说明&amp;基础参数'!$E$22),IF(I708="EI",IF($C$1="预估功能点",'模板使用说明&amp;基础参数'!$E$16,'模板使用说明&amp;基础参数'!$E$23),IF(I708="EO",IF($C$1="预估功能点",'模板使用说明&amp;基础参数'!$E$17,'模板使用说明&amp;基础参数'!$E$24),IF(I708="EQ",IF($C$1="预估功能点",'模板使用说明&amp;基础参数'!$E$18,'模板使用说明&amp;基础参数'!$E$25),"")))))</f>
        <v/>
      </c>
      <c r="K708" s="95"/>
      <c r="L708" s="95"/>
      <c r="M708" s="96" t="str">
        <f>IF(J708="","",IF(K708="高",IF(L708="删除",J708*'模板使用说明&amp;基础参数'!$E$4*'模板使用说明&amp;基础参数'!$E$11,IF(L708="修改",J708*'模板使用说明&amp;基础参数'!$E$4*'模板使用说明&amp;基础参数'!$E$10,J708*'模板使用说明&amp;基础参数'!$E$4*'模板使用说明&amp;基础参数'!$E$9)),IF(K708="中",IF(L708="删除",J708*'模板使用说明&amp;基础参数'!$E$5*'模板使用说明&amp;基础参数'!$E$11,IF(L708="修改",J708*'模板使用说明&amp;基础参数'!$E$5*'模板使用说明&amp;基础参数'!$E$10,J708*'模板使用说明&amp;基础参数'!$E$5*'模板使用说明&amp;基础参数'!$E$9)),IF(L708="删除",J708*'模板使用说明&amp;基础参数'!$E$6*'模板使用说明&amp;基础参数'!$E$11,IF(L708="修改",J708*'模板使用说明&amp;基础参数'!$E$6*'模板使用说明&amp;基础参数'!$E$10,J708*'模板使用说明&amp;基础参数'!$E$6*'模板使用说明&amp;基础参数'!$E$9)))))</f>
        <v/>
      </c>
      <c r="N708" s="97"/>
    </row>
    <row r="709" customHeight="1" spans="1:14">
      <c r="A709" s="91">
        <f t="shared" si="10"/>
        <v>704</v>
      </c>
      <c r="B709" s="92"/>
      <c r="C709" s="92"/>
      <c r="D709" s="92"/>
      <c r="E709" s="92"/>
      <c r="F709" s="93"/>
      <c r="G709" s="93"/>
      <c r="H709" s="93"/>
      <c r="I709" s="91"/>
      <c r="J709" s="11" t="str">
        <f>IF(I709="ILF",IF($C$1="预估功能点",'模板使用说明&amp;基础参数'!$E$14,'模板使用说明&amp;基础参数'!$E$21),IF(I709="EIF",IF($C$1="预估功能点",'模板使用说明&amp;基础参数'!$E$15,'模板使用说明&amp;基础参数'!$E$22),IF(I709="EI",IF($C$1="预估功能点",'模板使用说明&amp;基础参数'!$E$16,'模板使用说明&amp;基础参数'!$E$23),IF(I709="EO",IF($C$1="预估功能点",'模板使用说明&amp;基础参数'!$E$17,'模板使用说明&amp;基础参数'!$E$24),IF(I709="EQ",IF($C$1="预估功能点",'模板使用说明&amp;基础参数'!$E$18,'模板使用说明&amp;基础参数'!$E$25),"")))))</f>
        <v/>
      </c>
      <c r="K709" s="95"/>
      <c r="L709" s="95"/>
      <c r="M709" s="96" t="str">
        <f>IF(J709="","",IF(K709="高",IF(L709="删除",J709*'模板使用说明&amp;基础参数'!$E$4*'模板使用说明&amp;基础参数'!$E$11,IF(L709="修改",J709*'模板使用说明&amp;基础参数'!$E$4*'模板使用说明&amp;基础参数'!$E$10,J709*'模板使用说明&amp;基础参数'!$E$4*'模板使用说明&amp;基础参数'!$E$9)),IF(K709="中",IF(L709="删除",J709*'模板使用说明&amp;基础参数'!$E$5*'模板使用说明&amp;基础参数'!$E$11,IF(L709="修改",J709*'模板使用说明&amp;基础参数'!$E$5*'模板使用说明&amp;基础参数'!$E$10,J709*'模板使用说明&amp;基础参数'!$E$5*'模板使用说明&amp;基础参数'!$E$9)),IF(L709="删除",J709*'模板使用说明&amp;基础参数'!$E$6*'模板使用说明&amp;基础参数'!$E$11,IF(L709="修改",J709*'模板使用说明&amp;基础参数'!$E$6*'模板使用说明&amp;基础参数'!$E$10,J709*'模板使用说明&amp;基础参数'!$E$6*'模板使用说明&amp;基础参数'!$E$9)))))</f>
        <v/>
      </c>
      <c r="N709" s="97"/>
    </row>
    <row r="710" customHeight="1" spans="1:14">
      <c r="A710" s="91">
        <f t="shared" ref="A710:A773" si="11">ROW()-5</f>
        <v>705</v>
      </c>
      <c r="B710" s="92"/>
      <c r="C710" s="92"/>
      <c r="D710" s="92"/>
      <c r="E710" s="92"/>
      <c r="F710" s="93"/>
      <c r="G710" s="93"/>
      <c r="H710" s="93"/>
      <c r="I710" s="91"/>
      <c r="J710" s="11" t="str">
        <f>IF(I710="ILF",IF($C$1="预估功能点",'模板使用说明&amp;基础参数'!$E$14,'模板使用说明&amp;基础参数'!$E$21),IF(I710="EIF",IF($C$1="预估功能点",'模板使用说明&amp;基础参数'!$E$15,'模板使用说明&amp;基础参数'!$E$22),IF(I710="EI",IF($C$1="预估功能点",'模板使用说明&amp;基础参数'!$E$16,'模板使用说明&amp;基础参数'!$E$23),IF(I710="EO",IF($C$1="预估功能点",'模板使用说明&amp;基础参数'!$E$17,'模板使用说明&amp;基础参数'!$E$24),IF(I710="EQ",IF($C$1="预估功能点",'模板使用说明&amp;基础参数'!$E$18,'模板使用说明&amp;基础参数'!$E$25),"")))))</f>
        <v/>
      </c>
      <c r="K710" s="95"/>
      <c r="L710" s="95"/>
      <c r="M710" s="96" t="str">
        <f>IF(J710="","",IF(K710="高",IF(L710="删除",J710*'模板使用说明&amp;基础参数'!$E$4*'模板使用说明&amp;基础参数'!$E$11,IF(L710="修改",J710*'模板使用说明&amp;基础参数'!$E$4*'模板使用说明&amp;基础参数'!$E$10,J710*'模板使用说明&amp;基础参数'!$E$4*'模板使用说明&amp;基础参数'!$E$9)),IF(K710="中",IF(L710="删除",J710*'模板使用说明&amp;基础参数'!$E$5*'模板使用说明&amp;基础参数'!$E$11,IF(L710="修改",J710*'模板使用说明&amp;基础参数'!$E$5*'模板使用说明&amp;基础参数'!$E$10,J710*'模板使用说明&amp;基础参数'!$E$5*'模板使用说明&amp;基础参数'!$E$9)),IF(L710="删除",J710*'模板使用说明&amp;基础参数'!$E$6*'模板使用说明&amp;基础参数'!$E$11,IF(L710="修改",J710*'模板使用说明&amp;基础参数'!$E$6*'模板使用说明&amp;基础参数'!$E$10,J710*'模板使用说明&amp;基础参数'!$E$6*'模板使用说明&amp;基础参数'!$E$9)))))</f>
        <v/>
      </c>
      <c r="N710" s="97"/>
    </row>
    <row r="711" customHeight="1" spans="1:14">
      <c r="A711" s="91">
        <f t="shared" si="11"/>
        <v>706</v>
      </c>
      <c r="B711" s="92"/>
      <c r="C711" s="92"/>
      <c r="D711" s="92"/>
      <c r="E711" s="92"/>
      <c r="F711" s="93"/>
      <c r="G711" s="93"/>
      <c r="H711" s="93"/>
      <c r="I711" s="91"/>
      <c r="J711" s="11" t="str">
        <f>IF(I711="ILF",IF($C$1="预估功能点",'模板使用说明&amp;基础参数'!$E$14,'模板使用说明&amp;基础参数'!$E$21),IF(I711="EIF",IF($C$1="预估功能点",'模板使用说明&amp;基础参数'!$E$15,'模板使用说明&amp;基础参数'!$E$22),IF(I711="EI",IF($C$1="预估功能点",'模板使用说明&amp;基础参数'!$E$16,'模板使用说明&amp;基础参数'!$E$23),IF(I711="EO",IF($C$1="预估功能点",'模板使用说明&amp;基础参数'!$E$17,'模板使用说明&amp;基础参数'!$E$24),IF(I711="EQ",IF($C$1="预估功能点",'模板使用说明&amp;基础参数'!$E$18,'模板使用说明&amp;基础参数'!$E$25),"")))))</f>
        <v/>
      </c>
      <c r="K711" s="95"/>
      <c r="L711" s="95"/>
      <c r="M711" s="96" t="str">
        <f>IF(J711="","",IF(K711="高",IF(L711="删除",J711*'模板使用说明&amp;基础参数'!$E$4*'模板使用说明&amp;基础参数'!$E$11,IF(L711="修改",J711*'模板使用说明&amp;基础参数'!$E$4*'模板使用说明&amp;基础参数'!$E$10,J711*'模板使用说明&amp;基础参数'!$E$4*'模板使用说明&amp;基础参数'!$E$9)),IF(K711="中",IF(L711="删除",J711*'模板使用说明&amp;基础参数'!$E$5*'模板使用说明&amp;基础参数'!$E$11,IF(L711="修改",J711*'模板使用说明&amp;基础参数'!$E$5*'模板使用说明&amp;基础参数'!$E$10,J711*'模板使用说明&amp;基础参数'!$E$5*'模板使用说明&amp;基础参数'!$E$9)),IF(L711="删除",J711*'模板使用说明&amp;基础参数'!$E$6*'模板使用说明&amp;基础参数'!$E$11,IF(L711="修改",J711*'模板使用说明&amp;基础参数'!$E$6*'模板使用说明&amp;基础参数'!$E$10,J711*'模板使用说明&amp;基础参数'!$E$6*'模板使用说明&amp;基础参数'!$E$9)))))</f>
        <v/>
      </c>
      <c r="N711" s="97"/>
    </row>
    <row r="712" customHeight="1" spans="1:14">
      <c r="A712" s="91">
        <f t="shared" si="11"/>
        <v>707</v>
      </c>
      <c r="B712" s="92"/>
      <c r="C712" s="92"/>
      <c r="D712" s="92"/>
      <c r="E712" s="92"/>
      <c r="F712" s="93"/>
      <c r="G712" s="93"/>
      <c r="H712" s="93"/>
      <c r="I712" s="91"/>
      <c r="J712" s="11" t="str">
        <f>IF(I712="ILF",IF($C$1="预估功能点",'模板使用说明&amp;基础参数'!$E$14,'模板使用说明&amp;基础参数'!$E$21),IF(I712="EIF",IF($C$1="预估功能点",'模板使用说明&amp;基础参数'!$E$15,'模板使用说明&amp;基础参数'!$E$22),IF(I712="EI",IF($C$1="预估功能点",'模板使用说明&amp;基础参数'!$E$16,'模板使用说明&amp;基础参数'!$E$23),IF(I712="EO",IF($C$1="预估功能点",'模板使用说明&amp;基础参数'!$E$17,'模板使用说明&amp;基础参数'!$E$24),IF(I712="EQ",IF($C$1="预估功能点",'模板使用说明&amp;基础参数'!$E$18,'模板使用说明&amp;基础参数'!$E$25),"")))))</f>
        <v/>
      </c>
      <c r="K712" s="95"/>
      <c r="L712" s="95"/>
      <c r="M712" s="96" t="str">
        <f>IF(J712="","",IF(K712="高",IF(L712="删除",J712*'模板使用说明&amp;基础参数'!$E$4*'模板使用说明&amp;基础参数'!$E$11,IF(L712="修改",J712*'模板使用说明&amp;基础参数'!$E$4*'模板使用说明&amp;基础参数'!$E$10,J712*'模板使用说明&amp;基础参数'!$E$4*'模板使用说明&amp;基础参数'!$E$9)),IF(K712="中",IF(L712="删除",J712*'模板使用说明&amp;基础参数'!$E$5*'模板使用说明&amp;基础参数'!$E$11,IF(L712="修改",J712*'模板使用说明&amp;基础参数'!$E$5*'模板使用说明&amp;基础参数'!$E$10,J712*'模板使用说明&amp;基础参数'!$E$5*'模板使用说明&amp;基础参数'!$E$9)),IF(L712="删除",J712*'模板使用说明&amp;基础参数'!$E$6*'模板使用说明&amp;基础参数'!$E$11,IF(L712="修改",J712*'模板使用说明&amp;基础参数'!$E$6*'模板使用说明&amp;基础参数'!$E$10,J712*'模板使用说明&amp;基础参数'!$E$6*'模板使用说明&amp;基础参数'!$E$9)))))</f>
        <v/>
      </c>
      <c r="N712" s="97"/>
    </row>
    <row r="713" customHeight="1" spans="1:14">
      <c r="A713" s="91">
        <f t="shared" si="11"/>
        <v>708</v>
      </c>
      <c r="B713" s="92"/>
      <c r="C713" s="92"/>
      <c r="D713" s="92"/>
      <c r="E713" s="92"/>
      <c r="F713" s="93"/>
      <c r="G713" s="93"/>
      <c r="H713" s="93"/>
      <c r="I713" s="91"/>
      <c r="J713" s="11" t="str">
        <f>IF(I713="ILF",IF($C$1="预估功能点",'模板使用说明&amp;基础参数'!$E$14,'模板使用说明&amp;基础参数'!$E$21),IF(I713="EIF",IF($C$1="预估功能点",'模板使用说明&amp;基础参数'!$E$15,'模板使用说明&amp;基础参数'!$E$22),IF(I713="EI",IF($C$1="预估功能点",'模板使用说明&amp;基础参数'!$E$16,'模板使用说明&amp;基础参数'!$E$23),IF(I713="EO",IF($C$1="预估功能点",'模板使用说明&amp;基础参数'!$E$17,'模板使用说明&amp;基础参数'!$E$24),IF(I713="EQ",IF($C$1="预估功能点",'模板使用说明&amp;基础参数'!$E$18,'模板使用说明&amp;基础参数'!$E$25),"")))))</f>
        <v/>
      </c>
      <c r="K713" s="95"/>
      <c r="L713" s="95"/>
      <c r="M713" s="96" t="str">
        <f>IF(J713="","",IF(K713="高",IF(L713="删除",J713*'模板使用说明&amp;基础参数'!$E$4*'模板使用说明&amp;基础参数'!$E$11,IF(L713="修改",J713*'模板使用说明&amp;基础参数'!$E$4*'模板使用说明&amp;基础参数'!$E$10,J713*'模板使用说明&amp;基础参数'!$E$4*'模板使用说明&amp;基础参数'!$E$9)),IF(K713="中",IF(L713="删除",J713*'模板使用说明&amp;基础参数'!$E$5*'模板使用说明&amp;基础参数'!$E$11,IF(L713="修改",J713*'模板使用说明&amp;基础参数'!$E$5*'模板使用说明&amp;基础参数'!$E$10,J713*'模板使用说明&amp;基础参数'!$E$5*'模板使用说明&amp;基础参数'!$E$9)),IF(L713="删除",J713*'模板使用说明&amp;基础参数'!$E$6*'模板使用说明&amp;基础参数'!$E$11,IF(L713="修改",J713*'模板使用说明&amp;基础参数'!$E$6*'模板使用说明&amp;基础参数'!$E$10,J713*'模板使用说明&amp;基础参数'!$E$6*'模板使用说明&amp;基础参数'!$E$9)))))</f>
        <v/>
      </c>
      <c r="N713" s="97"/>
    </row>
    <row r="714" customHeight="1" spans="1:14">
      <c r="A714" s="91">
        <f t="shared" si="11"/>
        <v>709</v>
      </c>
      <c r="B714" s="92"/>
      <c r="C714" s="92"/>
      <c r="D714" s="92"/>
      <c r="E714" s="92"/>
      <c r="F714" s="93"/>
      <c r="G714" s="93"/>
      <c r="H714" s="93"/>
      <c r="I714" s="91"/>
      <c r="J714" s="11" t="str">
        <f>IF(I714="ILF",IF($C$1="预估功能点",'模板使用说明&amp;基础参数'!$E$14,'模板使用说明&amp;基础参数'!$E$21),IF(I714="EIF",IF($C$1="预估功能点",'模板使用说明&amp;基础参数'!$E$15,'模板使用说明&amp;基础参数'!$E$22),IF(I714="EI",IF($C$1="预估功能点",'模板使用说明&amp;基础参数'!$E$16,'模板使用说明&amp;基础参数'!$E$23),IF(I714="EO",IF($C$1="预估功能点",'模板使用说明&amp;基础参数'!$E$17,'模板使用说明&amp;基础参数'!$E$24),IF(I714="EQ",IF($C$1="预估功能点",'模板使用说明&amp;基础参数'!$E$18,'模板使用说明&amp;基础参数'!$E$25),"")))))</f>
        <v/>
      </c>
      <c r="K714" s="95"/>
      <c r="L714" s="95"/>
      <c r="M714" s="96" t="str">
        <f>IF(J714="","",IF(K714="高",IF(L714="删除",J714*'模板使用说明&amp;基础参数'!$E$4*'模板使用说明&amp;基础参数'!$E$11,IF(L714="修改",J714*'模板使用说明&amp;基础参数'!$E$4*'模板使用说明&amp;基础参数'!$E$10,J714*'模板使用说明&amp;基础参数'!$E$4*'模板使用说明&amp;基础参数'!$E$9)),IF(K714="中",IF(L714="删除",J714*'模板使用说明&amp;基础参数'!$E$5*'模板使用说明&amp;基础参数'!$E$11,IF(L714="修改",J714*'模板使用说明&amp;基础参数'!$E$5*'模板使用说明&amp;基础参数'!$E$10,J714*'模板使用说明&amp;基础参数'!$E$5*'模板使用说明&amp;基础参数'!$E$9)),IF(L714="删除",J714*'模板使用说明&amp;基础参数'!$E$6*'模板使用说明&amp;基础参数'!$E$11,IF(L714="修改",J714*'模板使用说明&amp;基础参数'!$E$6*'模板使用说明&amp;基础参数'!$E$10,J714*'模板使用说明&amp;基础参数'!$E$6*'模板使用说明&amp;基础参数'!$E$9)))))</f>
        <v/>
      </c>
      <c r="N714" s="97"/>
    </row>
    <row r="715" customHeight="1" spans="1:14">
      <c r="A715" s="91">
        <f t="shared" si="11"/>
        <v>710</v>
      </c>
      <c r="B715" s="92"/>
      <c r="C715" s="92"/>
      <c r="D715" s="92"/>
      <c r="E715" s="92"/>
      <c r="F715" s="93"/>
      <c r="G715" s="93"/>
      <c r="H715" s="93"/>
      <c r="I715" s="91"/>
      <c r="J715" s="11" t="str">
        <f>IF(I715="ILF",IF($C$1="预估功能点",'模板使用说明&amp;基础参数'!$E$14,'模板使用说明&amp;基础参数'!$E$21),IF(I715="EIF",IF($C$1="预估功能点",'模板使用说明&amp;基础参数'!$E$15,'模板使用说明&amp;基础参数'!$E$22),IF(I715="EI",IF($C$1="预估功能点",'模板使用说明&amp;基础参数'!$E$16,'模板使用说明&amp;基础参数'!$E$23),IF(I715="EO",IF($C$1="预估功能点",'模板使用说明&amp;基础参数'!$E$17,'模板使用说明&amp;基础参数'!$E$24),IF(I715="EQ",IF($C$1="预估功能点",'模板使用说明&amp;基础参数'!$E$18,'模板使用说明&amp;基础参数'!$E$25),"")))))</f>
        <v/>
      </c>
      <c r="K715" s="95"/>
      <c r="L715" s="95"/>
      <c r="M715" s="96" t="str">
        <f>IF(J715="","",IF(K715="高",IF(L715="删除",J715*'模板使用说明&amp;基础参数'!$E$4*'模板使用说明&amp;基础参数'!$E$11,IF(L715="修改",J715*'模板使用说明&amp;基础参数'!$E$4*'模板使用说明&amp;基础参数'!$E$10,J715*'模板使用说明&amp;基础参数'!$E$4*'模板使用说明&amp;基础参数'!$E$9)),IF(K715="中",IF(L715="删除",J715*'模板使用说明&amp;基础参数'!$E$5*'模板使用说明&amp;基础参数'!$E$11,IF(L715="修改",J715*'模板使用说明&amp;基础参数'!$E$5*'模板使用说明&amp;基础参数'!$E$10,J715*'模板使用说明&amp;基础参数'!$E$5*'模板使用说明&amp;基础参数'!$E$9)),IF(L715="删除",J715*'模板使用说明&amp;基础参数'!$E$6*'模板使用说明&amp;基础参数'!$E$11,IF(L715="修改",J715*'模板使用说明&amp;基础参数'!$E$6*'模板使用说明&amp;基础参数'!$E$10,J715*'模板使用说明&amp;基础参数'!$E$6*'模板使用说明&amp;基础参数'!$E$9)))))</f>
        <v/>
      </c>
      <c r="N715" s="97"/>
    </row>
    <row r="716" customHeight="1" spans="1:14">
      <c r="A716" s="91">
        <f t="shared" si="11"/>
        <v>711</v>
      </c>
      <c r="B716" s="92"/>
      <c r="C716" s="92"/>
      <c r="D716" s="92"/>
      <c r="E716" s="92"/>
      <c r="F716" s="93"/>
      <c r="G716" s="93"/>
      <c r="H716" s="93"/>
      <c r="I716" s="91"/>
      <c r="J716" s="11" t="str">
        <f>IF(I716="ILF",IF($C$1="预估功能点",'模板使用说明&amp;基础参数'!$E$14,'模板使用说明&amp;基础参数'!$E$21),IF(I716="EIF",IF($C$1="预估功能点",'模板使用说明&amp;基础参数'!$E$15,'模板使用说明&amp;基础参数'!$E$22),IF(I716="EI",IF($C$1="预估功能点",'模板使用说明&amp;基础参数'!$E$16,'模板使用说明&amp;基础参数'!$E$23),IF(I716="EO",IF($C$1="预估功能点",'模板使用说明&amp;基础参数'!$E$17,'模板使用说明&amp;基础参数'!$E$24),IF(I716="EQ",IF($C$1="预估功能点",'模板使用说明&amp;基础参数'!$E$18,'模板使用说明&amp;基础参数'!$E$25),"")))))</f>
        <v/>
      </c>
      <c r="K716" s="95"/>
      <c r="L716" s="95"/>
      <c r="M716" s="96" t="str">
        <f>IF(J716="","",IF(K716="高",IF(L716="删除",J716*'模板使用说明&amp;基础参数'!$E$4*'模板使用说明&amp;基础参数'!$E$11,IF(L716="修改",J716*'模板使用说明&amp;基础参数'!$E$4*'模板使用说明&amp;基础参数'!$E$10,J716*'模板使用说明&amp;基础参数'!$E$4*'模板使用说明&amp;基础参数'!$E$9)),IF(K716="中",IF(L716="删除",J716*'模板使用说明&amp;基础参数'!$E$5*'模板使用说明&amp;基础参数'!$E$11,IF(L716="修改",J716*'模板使用说明&amp;基础参数'!$E$5*'模板使用说明&amp;基础参数'!$E$10,J716*'模板使用说明&amp;基础参数'!$E$5*'模板使用说明&amp;基础参数'!$E$9)),IF(L716="删除",J716*'模板使用说明&amp;基础参数'!$E$6*'模板使用说明&amp;基础参数'!$E$11,IF(L716="修改",J716*'模板使用说明&amp;基础参数'!$E$6*'模板使用说明&amp;基础参数'!$E$10,J716*'模板使用说明&amp;基础参数'!$E$6*'模板使用说明&amp;基础参数'!$E$9)))))</f>
        <v/>
      </c>
      <c r="N716" s="97"/>
    </row>
    <row r="717" customHeight="1" spans="1:14">
      <c r="A717" s="91">
        <f t="shared" si="11"/>
        <v>712</v>
      </c>
      <c r="B717" s="92"/>
      <c r="C717" s="92"/>
      <c r="D717" s="92"/>
      <c r="E717" s="92"/>
      <c r="F717" s="93"/>
      <c r="G717" s="93"/>
      <c r="H717" s="93"/>
      <c r="I717" s="91"/>
      <c r="J717" s="11" t="str">
        <f>IF(I717="ILF",IF($C$1="预估功能点",'模板使用说明&amp;基础参数'!$E$14,'模板使用说明&amp;基础参数'!$E$21),IF(I717="EIF",IF($C$1="预估功能点",'模板使用说明&amp;基础参数'!$E$15,'模板使用说明&amp;基础参数'!$E$22),IF(I717="EI",IF($C$1="预估功能点",'模板使用说明&amp;基础参数'!$E$16,'模板使用说明&amp;基础参数'!$E$23),IF(I717="EO",IF($C$1="预估功能点",'模板使用说明&amp;基础参数'!$E$17,'模板使用说明&amp;基础参数'!$E$24),IF(I717="EQ",IF($C$1="预估功能点",'模板使用说明&amp;基础参数'!$E$18,'模板使用说明&amp;基础参数'!$E$25),"")))))</f>
        <v/>
      </c>
      <c r="K717" s="95"/>
      <c r="L717" s="95"/>
      <c r="M717" s="96" t="str">
        <f>IF(J717="","",IF(K717="高",IF(L717="删除",J717*'模板使用说明&amp;基础参数'!$E$4*'模板使用说明&amp;基础参数'!$E$11,IF(L717="修改",J717*'模板使用说明&amp;基础参数'!$E$4*'模板使用说明&amp;基础参数'!$E$10,J717*'模板使用说明&amp;基础参数'!$E$4*'模板使用说明&amp;基础参数'!$E$9)),IF(K717="中",IF(L717="删除",J717*'模板使用说明&amp;基础参数'!$E$5*'模板使用说明&amp;基础参数'!$E$11,IF(L717="修改",J717*'模板使用说明&amp;基础参数'!$E$5*'模板使用说明&amp;基础参数'!$E$10,J717*'模板使用说明&amp;基础参数'!$E$5*'模板使用说明&amp;基础参数'!$E$9)),IF(L717="删除",J717*'模板使用说明&amp;基础参数'!$E$6*'模板使用说明&amp;基础参数'!$E$11,IF(L717="修改",J717*'模板使用说明&amp;基础参数'!$E$6*'模板使用说明&amp;基础参数'!$E$10,J717*'模板使用说明&amp;基础参数'!$E$6*'模板使用说明&amp;基础参数'!$E$9)))))</f>
        <v/>
      </c>
      <c r="N717" s="97"/>
    </row>
    <row r="718" customHeight="1" spans="1:14">
      <c r="A718" s="91">
        <f t="shared" si="11"/>
        <v>713</v>
      </c>
      <c r="B718" s="92"/>
      <c r="C718" s="92"/>
      <c r="D718" s="92"/>
      <c r="E718" s="92"/>
      <c r="F718" s="93"/>
      <c r="G718" s="93"/>
      <c r="H718" s="93"/>
      <c r="I718" s="91"/>
      <c r="J718" s="11" t="str">
        <f>IF(I718="ILF",IF($C$1="预估功能点",'模板使用说明&amp;基础参数'!$E$14,'模板使用说明&amp;基础参数'!$E$21),IF(I718="EIF",IF($C$1="预估功能点",'模板使用说明&amp;基础参数'!$E$15,'模板使用说明&amp;基础参数'!$E$22),IF(I718="EI",IF($C$1="预估功能点",'模板使用说明&amp;基础参数'!$E$16,'模板使用说明&amp;基础参数'!$E$23),IF(I718="EO",IF($C$1="预估功能点",'模板使用说明&amp;基础参数'!$E$17,'模板使用说明&amp;基础参数'!$E$24),IF(I718="EQ",IF($C$1="预估功能点",'模板使用说明&amp;基础参数'!$E$18,'模板使用说明&amp;基础参数'!$E$25),"")))))</f>
        <v/>
      </c>
      <c r="K718" s="95"/>
      <c r="L718" s="95"/>
      <c r="M718" s="96" t="str">
        <f>IF(J718="","",IF(K718="高",IF(L718="删除",J718*'模板使用说明&amp;基础参数'!$E$4*'模板使用说明&amp;基础参数'!$E$11,IF(L718="修改",J718*'模板使用说明&amp;基础参数'!$E$4*'模板使用说明&amp;基础参数'!$E$10,J718*'模板使用说明&amp;基础参数'!$E$4*'模板使用说明&amp;基础参数'!$E$9)),IF(K718="中",IF(L718="删除",J718*'模板使用说明&amp;基础参数'!$E$5*'模板使用说明&amp;基础参数'!$E$11,IF(L718="修改",J718*'模板使用说明&amp;基础参数'!$E$5*'模板使用说明&amp;基础参数'!$E$10,J718*'模板使用说明&amp;基础参数'!$E$5*'模板使用说明&amp;基础参数'!$E$9)),IF(L718="删除",J718*'模板使用说明&amp;基础参数'!$E$6*'模板使用说明&amp;基础参数'!$E$11,IF(L718="修改",J718*'模板使用说明&amp;基础参数'!$E$6*'模板使用说明&amp;基础参数'!$E$10,J718*'模板使用说明&amp;基础参数'!$E$6*'模板使用说明&amp;基础参数'!$E$9)))))</f>
        <v/>
      </c>
      <c r="N718" s="97"/>
    </row>
    <row r="719" customHeight="1" spans="1:14">
      <c r="A719" s="91">
        <f t="shared" si="11"/>
        <v>714</v>
      </c>
      <c r="B719" s="92"/>
      <c r="C719" s="92"/>
      <c r="D719" s="92"/>
      <c r="E719" s="92"/>
      <c r="F719" s="93"/>
      <c r="G719" s="93"/>
      <c r="H719" s="93"/>
      <c r="I719" s="91"/>
      <c r="J719" s="11" t="str">
        <f>IF(I719="ILF",IF($C$1="预估功能点",'模板使用说明&amp;基础参数'!$E$14,'模板使用说明&amp;基础参数'!$E$21),IF(I719="EIF",IF($C$1="预估功能点",'模板使用说明&amp;基础参数'!$E$15,'模板使用说明&amp;基础参数'!$E$22),IF(I719="EI",IF($C$1="预估功能点",'模板使用说明&amp;基础参数'!$E$16,'模板使用说明&amp;基础参数'!$E$23),IF(I719="EO",IF($C$1="预估功能点",'模板使用说明&amp;基础参数'!$E$17,'模板使用说明&amp;基础参数'!$E$24),IF(I719="EQ",IF($C$1="预估功能点",'模板使用说明&amp;基础参数'!$E$18,'模板使用说明&amp;基础参数'!$E$25),"")))))</f>
        <v/>
      </c>
      <c r="K719" s="95"/>
      <c r="L719" s="95"/>
      <c r="M719" s="96" t="str">
        <f>IF(J719="","",IF(K719="高",IF(L719="删除",J719*'模板使用说明&amp;基础参数'!$E$4*'模板使用说明&amp;基础参数'!$E$11,IF(L719="修改",J719*'模板使用说明&amp;基础参数'!$E$4*'模板使用说明&amp;基础参数'!$E$10,J719*'模板使用说明&amp;基础参数'!$E$4*'模板使用说明&amp;基础参数'!$E$9)),IF(K719="中",IF(L719="删除",J719*'模板使用说明&amp;基础参数'!$E$5*'模板使用说明&amp;基础参数'!$E$11,IF(L719="修改",J719*'模板使用说明&amp;基础参数'!$E$5*'模板使用说明&amp;基础参数'!$E$10,J719*'模板使用说明&amp;基础参数'!$E$5*'模板使用说明&amp;基础参数'!$E$9)),IF(L719="删除",J719*'模板使用说明&amp;基础参数'!$E$6*'模板使用说明&amp;基础参数'!$E$11,IF(L719="修改",J719*'模板使用说明&amp;基础参数'!$E$6*'模板使用说明&amp;基础参数'!$E$10,J719*'模板使用说明&amp;基础参数'!$E$6*'模板使用说明&amp;基础参数'!$E$9)))))</f>
        <v/>
      </c>
      <c r="N719" s="97"/>
    </row>
    <row r="720" customHeight="1" spans="1:14">
      <c r="A720" s="91">
        <f t="shared" si="11"/>
        <v>715</v>
      </c>
      <c r="B720" s="92"/>
      <c r="C720" s="92"/>
      <c r="D720" s="92"/>
      <c r="E720" s="92"/>
      <c r="F720" s="93"/>
      <c r="G720" s="93"/>
      <c r="H720" s="93"/>
      <c r="I720" s="91"/>
      <c r="J720" s="11" t="str">
        <f>IF(I720="ILF",IF($C$1="预估功能点",'模板使用说明&amp;基础参数'!$E$14,'模板使用说明&amp;基础参数'!$E$21),IF(I720="EIF",IF($C$1="预估功能点",'模板使用说明&amp;基础参数'!$E$15,'模板使用说明&amp;基础参数'!$E$22),IF(I720="EI",IF($C$1="预估功能点",'模板使用说明&amp;基础参数'!$E$16,'模板使用说明&amp;基础参数'!$E$23),IF(I720="EO",IF($C$1="预估功能点",'模板使用说明&amp;基础参数'!$E$17,'模板使用说明&amp;基础参数'!$E$24),IF(I720="EQ",IF($C$1="预估功能点",'模板使用说明&amp;基础参数'!$E$18,'模板使用说明&amp;基础参数'!$E$25),"")))))</f>
        <v/>
      </c>
      <c r="K720" s="95"/>
      <c r="L720" s="95"/>
      <c r="M720" s="96" t="str">
        <f>IF(J720="","",IF(K720="高",IF(L720="删除",J720*'模板使用说明&amp;基础参数'!$E$4*'模板使用说明&amp;基础参数'!$E$11,IF(L720="修改",J720*'模板使用说明&amp;基础参数'!$E$4*'模板使用说明&amp;基础参数'!$E$10,J720*'模板使用说明&amp;基础参数'!$E$4*'模板使用说明&amp;基础参数'!$E$9)),IF(K720="中",IF(L720="删除",J720*'模板使用说明&amp;基础参数'!$E$5*'模板使用说明&amp;基础参数'!$E$11,IF(L720="修改",J720*'模板使用说明&amp;基础参数'!$E$5*'模板使用说明&amp;基础参数'!$E$10,J720*'模板使用说明&amp;基础参数'!$E$5*'模板使用说明&amp;基础参数'!$E$9)),IF(L720="删除",J720*'模板使用说明&amp;基础参数'!$E$6*'模板使用说明&amp;基础参数'!$E$11,IF(L720="修改",J720*'模板使用说明&amp;基础参数'!$E$6*'模板使用说明&amp;基础参数'!$E$10,J720*'模板使用说明&amp;基础参数'!$E$6*'模板使用说明&amp;基础参数'!$E$9)))))</f>
        <v/>
      </c>
      <c r="N720" s="97"/>
    </row>
    <row r="721" customHeight="1" spans="1:14">
      <c r="A721" s="91">
        <f t="shared" si="11"/>
        <v>716</v>
      </c>
      <c r="B721" s="92"/>
      <c r="C721" s="92"/>
      <c r="D721" s="92"/>
      <c r="E721" s="92"/>
      <c r="F721" s="93"/>
      <c r="G721" s="93"/>
      <c r="H721" s="93"/>
      <c r="I721" s="91"/>
      <c r="J721" s="11" t="str">
        <f>IF(I721="ILF",IF($C$1="预估功能点",'模板使用说明&amp;基础参数'!$E$14,'模板使用说明&amp;基础参数'!$E$21),IF(I721="EIF",IF($C$1="预估功能点",'模板使用说明&amp;基础参数'!$E$15,'模板使用说明&amp;基础参数'!$E$22),IF(I721="EI",IF($C$1="预估功能点",'模板使用说明&amp;基础参数'!$E$16,'模板使用说明&amp;基础参数'!$E$23),IF(I721="EO",IF($C$1="预估功能点",'模板使用说明&amp;基础参数'!$E$17,'模板使用说明&amp;基础参数'!$E$24),IF(I721="EQ",IF($C$1="预估功能点",'模板使用说明&amp;基础参数'!$E$18,'模板使用说明&amp;基础参数'!$E$25),"")))))</f>
        <v/>
      </c>
      <c r="K721" s="95"/>
      <c r="L721" s="95"/>
      <c r="M721" s="96" t="str">
        <f>IF(J721="","",IF(K721="高",IF(L721="删除",J721*'模板使用说明&amp;基础参数'!$E$4*'模板使用说明&amp;基础参数'!$E$11,IF(L721="修改",J721*'模板使用说明&amp;基础参数'!$E$4*'模板使用说明&amp;基础参数'!$E$10,J721*'模板使用说明&amp;基础参数'!$E$4*'模板使用说明&amp;基础参数'!$E$9)),IF(K721="中",IF(L721="删除",J721*'模板使用说明&amp;基础参数'!$E$5*'模板使用说明&amp;基础参数'!$E$11,IF(L721="修改",J721*'模板使用说明&amp;基础参数'!$E$5*'模板使用说明&amp;基础参数'!$E$10,J721*'模板使用说明&amp;基础参数'!$E$5*'模板使用说明&amp;基础参数'!$E$9)),IF(L721="删除",J721*'模板使用说明&amp;基础参数'!$E$6*'模板使用说明&amp;基础参数'!$E$11,IF(L721="修改",J721*'模板使用说明&amp;基础参数'!$E$6*'模板使用说明&amp;基础参数'!$E$10,J721*'模板使用说明&amp;基础参数'!$E$6*'模板使用说明&amp;基础参数'!$E$9)))))</f>
        <v/>
      </c>
      <c r="N721" s="97"/>
    </row>
    <row r="722" customHeight="1" spans="1:14">
      <c r="A722" s="91">
        <f t="shared" si="11"/>
        <v>717</v>
      </c>
      <c r="B722" s="92"/>
      <c r="C722" s="92"/>
      <c r="D722" s="92"/>
      <c r="E722" s="92"/>
      <c r="F722" s="93"/>
      <c r="G722" s="93"/>
      <c r="H722" s="93"/>
      <c r="I722" s="91"/>
      <c r="J722" s="11" t="str">
        <f>IF(I722="ILF",IF($C$1="预估功能点",'模板使用说明&amp;基础参数'!$E$14,'模板使用说明&amp;基础参数'!$E$21),IF(I722="EIF",IF($C$1="预估功能点",'模板使用说明&amp;基础参数'!$E$15,'模板使用说明&amp;基础参数'!$E$22),IF(I722="EI",IF($C$1="预估功能点",'模板使用说明&amp;基础参数'!$E$16,'模板使用说明&amp;基础参数'!$E$23),IF(I722="EO",IF($C$1="预估功能点",'模板使用说明&amp;基础参数'!$E$17,'模板使用说明&amp;基础参数'!$E$24),IF(I722="EQ",IF($C$1="预估功能点",'模板使用说明&amp;基础参数'!$E$18,'模板使用说明&amp;基础参数'!$E$25),"")))))</f>
        <v/>
      </c>
      <c r="K722" s="95"/>
      <c r="L722" s="95"/>
      <c r="M722" s="96" t="str">
        <f>IF(J722="","",IF(K722="高",IF(L722="删除",J722*'模板使用说明&amp;基础参数'!$E$4*'模板使用说明&amp;基础参数'!$E$11,IF(L722="修改",J722*'模板使用说明&amp;基础参数'!$E$4*'模板使用说明&amp;基础参数'!$E$10,J722*'模板使用说明&amp;基础参数'!$E$4*'模板使用说明&amp;基础参数'!$E$9)),IF(K722="中",IF(L722="删除",J722*'模板使用说明&amp;基础参数'!$E$5*'模板使用说明&amp;基础参数'!$E$11,IF(L722="修改",J722*'模板使用说明&amp;基础参数'!$E$5*'模板使用说明&amp;基础参数'!$E$10,J722*'模板使用说明&amp;基础参数'!$E$5*'模板使用说明&amp;基础参数'!$E$9)),IF(L722="删除",J722*'模板使用说明&amp;基础参数'!$E$6*'模板使用说明&amp;基础参数'!$E$11,IF(L722="修改",J722*'模板使用说明&amp;基础参数'!$E$6*'模板使用说明&amp;基础参数'!$E$10,J722*'模板使用说明&amp;基础参数'!$E$6*'模板使用说明&amp;基础参数'!$E$9)))))</f>
        <v/>
      </c>
      <c r="N722" s="97"/>
    </row>
    <row r="723" customHeight="1" spans="1:14">
      <c r="A723" s="91">
        <f t="shared" si="11"/>
        <v>718</v>
      </c>
      <c r="B723" s="92"/>
      <c r="C723" s="92"/>
      <c r="D723" s="92"/>
      <c r="E723" s="92"/>
      <c r="F723" s="93"/>
      <c r="G723" s="93"/>
      <c r="H723" s="93"/>
      <c r="I723" s="91"/>
      <c r="J723" s="11" t="str">
        <f>IF(I723="ILF",IF($C$1="预估功能点",'模板使用说明&amp;基础参数'!$E$14,'模板使用说明&amp;基础参数'!$E$21),IF(I723="EIF",IF($C$1="预估功能点",'模板使用说明&amp;基础参数'!$E$15,'模板使用说明&amp;基础参数'!$E$22),IF(I723="EI",IF($C$1="预估功能点",'模板使用说明&amp;基础参数'!$E$16,'模板使用说明&amp;基础参数'!$E$23),IF(I723="EO",IF($C$1="预估功能点",'模板使用说明&amp;基础参数'!$E$17,'模板使用说明&amp;基础参数'!$E$24),IF(I723="EQ",IF($C$1="预估功能点",'模板使用说明&amp;基础参数'!$E$18,'模板使用说明&amp;基础参数'!$E$25),"")))))</f>
        <v/>
      </c>
      <c r="K723" s="95"/>
      <c r="L723" s="95"/>
      <c r="M723" s="96" t="str">
        <f>IF(J723="","",IF(K723="高",IF(L723="删除",J723*'模板使用说明&amp;基础参数'!$E$4*'模板使用说明&amp;基础参数'!$E$11,IF(L723="修改",J723*'模板使用说明&amp;基础参数'!$E$4*'模板使用说明&amp;基础参数'!$E$10,J723*'模板使用说明&amp;基础参数'!$E$4*'模板使用说明&amp;基础参数'!$E$9)),IF(K723="中",IF(L723="删除",J723*'模板使用说明&amp;基础参数'!$E$5*'模板使用说明&amp;基础参数'!$E$11,IF(L723="修改",J723*'模板使用说明&amp;基础参数'!$E$5*'模板使用说明&amp;基础参数'!$E$10,J723*'模板使用说明&amp;基础参数'!$E$5*'模板使用说明&amp;基础参数'!$E$9)),IF(L723="删除",J723*'模板使用说明&amp;基础参数'!$E$6*'模板使用说明&amp;基础参数'!$E$11,IF(L723="修改",J723*'模板使用说明&amp;基础参数'!$E$6*'模板使用说明&amp;基础参数'!$E$10,J723*'模板使用说明&amp;基础参数'!$E$6*'模板使用说明&amp;基础参数'!$E$9)))))</f>
        <v/>
      </c>
      <c r="N723" s="97"/>
    </row>
    <row r="724" customHeight="1" spans="1:14">
      <c r="A724" s="91">
        <f t="shared" si="11"/>
        <v>719</v>
      </c>
      <c r="B724" s="92"/>
      <c r="C724" s="92"/>
      <c r="D724" s="92"/>
      <c r="E724" s="92"/>
      <c r="F724" s="93"/>
      <c r="G724" s="93"/>
      <c r="H724" s="93"/>
      <c r="I724" s="91"/>
      <c r="J724" s="11" t="str">
        <f>IF(I724="ILF",IF($C$1="预估功能点",'模板使用说明&amp;基础参数'!$E$14,'模板使用说明&amp;基础参数'!$E$21),IF(I724="EIF",IF($C$1="预估功能点",'模板使用说明&amp;基础参数'!$E$15,'模板使用说明&amp;基础参数'!$E$22),IF(I724="EI",IF($C$1="预估功能点",'模板使用说明&amp;基础参数'!$E$16,'模板使用说明&amp;基础参数'!$E$23),IF(I724="EO",IF($C$1="预估功能点",'模板使用说明&amp;基础参数'!$E$17,'模板使用说明&amp;基础参数'!$E$24),IF(I724="EQ",IF($C$1="预估功能点",'模板使用说明&amp;基础参数'!$E$18,'模板使用说明&amp;基础参数'!$E$25),"")))))</f>
        <v/>
      </c>
      <c r="K724" s="95"/>
      <c r="L724" s="95"/>
      <c r="M724" s="96" t="str">
        <f>IF(J724="","",IF(K724="高",IF(L724="删除",J724*'模板使用说明&amp;基础参数'!$E$4*'模板使用说明&amp;基础参数'!$E$11,IF(L724="修改",J724*'模板使用说明&amp;基础参数'!$E$4*'模板使用说明&amp;基础参数'!$E$10,J724*'模板使用说明&amp;基础参数'!$E$4*'模板使用说明&amp;基础参数'!$E$9)),IF(K724="中",IF(L724="删除",J724*'模板使用说明&amp;基础参数'!$E$5*'模板使用说明&amp;基础参数'!$E$11,IF(L724="修改",J724*'模板使用说明&amp;基础参数'!$E$5*'模板使用说明&amp;基础参数'!$E$10,J724*'模板使用说明&amp;基础参数'!$E$5*'模板使用说明&amp;基础参数'!$E$9)),IF(L724="删除",J724*'模板使用说明&amp;基础参数'!$E$6*'模板使用说明&amp;基础参数'!$E$11,IF(L724="修改",J724*'模板使用说明&amp;基础参数'!$E$6*'模板使用说明&amp;基础参数'!$E$10,J724*'模板使用说明&amp;基础参数'!$E$6*'模板使用说明&amp;基础参数'!$E$9)))))</f>
        <v/>
      </c>
      <c r="N724" s="97"/>
    </row>
    <row r="725" customHeight="1" spans="1:14">
      <c r="A725" s="91">
        <f t="shared" si="11"/>
        <v>720</v>
      </c>
      <c r="B725" s="92"/>
      <c r="C725" s="92"/>
      <c r="D725" s="92"/>
      <c r="E725" s="92"/>
      <c r="F725" s="93"/>
      <c r="G725" s="93"/>
      <c r="H725" s="93"/>
      <c r="I725" s="91"/>
      <c r="J725" s="11" t="str">
        <f>IF(I725="ILF",IF($C$1="预估功能点",'模板使用说明&amp;基础参数'!$E$14,'模板使用说明&amp;基础参数'!$E$21),IF(I725="EIF",IF($C$1="预估功能点",'模板使用说明&amp;基础参数'!$E$15,'模板使用说明&amp;基础参数'!$E$22),IF(I725="EI",IF($C$1="预估功能点",'模板使用说明&amp;基础参数'!$E$16,'模板使用说明&amp;基础参数'!$E$23),IF(I725="EO",IF($C$1="预估功能点",'模板使用说明&amp;基础参数'!$E$17,'模板使用说明&amp;基础参数'!$E$24),IF(I725="EQ",IF($C$1="预估功能点",'模板使用说明&amp;基础参数'!$E$18,'模板使用说明&amp;基础参数'!$E$25),"")))))</f>
        <v/>
      </c>
      <c r="K725" s="95"/>
      <c r="L725" s="95"/>
      <c r="M725" s="96" t="str">
        <f>IF(J725="","",IF(K725="高",IF(L725="删除",J725*'模板使用说明&amp;基础参数'!$E$4*'模板使用说明&amp;基础参数'!$E$11,IF(L725="修改",J725*'模板使用说明&amp;基础参数'!$E$4*'模板使用说明&amp;基础参数'!$E$10,J725*'模板使用说明&amp;基础参数'!$E$4*'模板使用说明&amp;基础参数'!$E$9)),IF(K725="中",IF(L725="删除",J725*'模板使用说明&amp;基础参数'!$E$5*'模板使用说明&amp;基础参数'!$E$11,IF(L725="修改",J725*'模板使用说明&amp;基础参数'!$E$5*'模板使用说明&amp;基础参数'!$E$10,J725*'模板使用说明&amp;基础参数'!$E$5*'模板使用说明&amp;基础参数'!$E$9)),IF(L725="删除",J725*'模板使用说明&amp;基础参数'!$E$6*'模板使用说明&amp;基础参数'!$E$11,IF(L725="修改",J725*'模板使用说明&amp;基础参数'!$E$6*'模板使用说明&amp;基础参数'!$E$10,J725*'模板使用说明&amp;基础参数'!$E$6*'模板使用说明&amp;基础参数'!$E$9)))))</f>
        <v/>
      </c>
      <c r="N725" s="97"/>
    </row>
    <row r="726" customHeight="1" spans="1:14">
      <c r="A726" s="91">
        <f t="shared" si="11"/>
        <v>721</v>
      </c>
      <c r="B726" s="92"/>
      <c r="C726" s="92"/>
      <c r="D726" s="92"/>
      <c r="E726" s="92"/>
      <c r="F726" s="93"/>
      <c r="G726" s="93"/>
      <c r="H726" s="93"/>
      <c r="I726" s="91"/>
      <c r="J726" s="11" t="str">
        <f>IF(I726="ILF",IF($C$1="预估功能点",'模板使用说明&amp;基础参数'!$E$14,'模板使用说明&amp;基础参数'!$E$21),IF(I726="EIF",IF($C$1="预估功能点",'模板使用说明&amp;基础参数'!$E$15,'模板使用说明&amp;基础参数'!$E$22),IF(I726="EI",IF($C$1="预估功能点",'模板使用说明&amp;基础参数'!$E$16,'模板使用说明&amp;基础参数'!$E$23),IF(I726="EO",IF($C$1="预估功能点",'模板使用说明&amp;基础参数'!$E$17,'模板使用说明&amp;基础参数'!$E$24),IF(I726="EQ",IF($C$1="预估功能点",'模板使用说明&amp;基础参数'!$E$18,'模板使用说明&amp;基础参数'!$E$25),"")))))</f>
        <v/>
      </c>
      <c r="K726" s="95"/>
      <c r="L726" s="95"/>
      <c r="M726" s="96" t="str">
        <f>IF(J726="","",IF(K726="高",IF(L726="删除",J726*'模板使用说明&amp;基础参数'!$E$4*'模板使用说明&amp;基础参数'!$E$11,IF(L726="修改",J726*'模板使用说明&amp;基础参数'!$E$4*'模板使用说明&amp;基础参数'!$E$10,J726*'模板使用说明&amp;基础参数'!$E$4*'模板使用说明&amp;基础参数'!$E$9)),IF(K726="中",IF(L726="删除",J726*'模板使用说明&amp;基础参数'!$E$5*'模板使用说明&amp;基础参数'!$E$11,IF(L726="修改",J726*'模板使用说明&amp;基础参数'!$E$5*'模板使用说明&amp;基础参数'!$E$10,J726*'模板使用说明&amp;基础参数'!$E$5*'模板使用说明&amp;基础参数'!$E$9)),IF(L726="删除",J726*'模板使用说明&amp;基础参数'!$E$6*'模板使用说明&amp;基础参数'!$E$11,IF(L726="修改",J726*'模板使用说明&amp;基础参数'!$E$6*'模板使用说明&amp;基础参数'!$E$10,J726*'模板使用说明&amp;基础参数'!$E$6*'模板使用说明&amp;基础参数'!$E$9)))))</f>
        <v/>
      </c>
      <c r="N726" s="97"/>
    </row>
    <row r="727" customHeight="1" spans="1:14">
      <c r="A727" s="91">
        <f t="shared" si="11"/>
        <v>722</v>
      </c>
      <c r="B727" s="92"/>
      <c r="C727" s="92"/>
      <c r="D727" s="92"/>
      <c r="E727" s="92"/>
      <c r="F727" s="93"/>
      <c r="G727" s="93"/>
      <c r="H727" s="93"/>
      <c r="I727" s="91"/>
      <c r="J727" s="11" t="str">
        <f>IF(I727="ILF",IF($C$1="预估功能点",'模板使用说明&amp;基础参数'!$E$14,'模板使用说明&amp;基础参数'!$E$21),IF(I727="EIF",IF($C$1="预估功能点",'模板使用说明&amp;基础参数'!$E$15,'模板使用说明&amp;基础参数'!$E$22),IF(I727="EI",IF($C$1="预估功能点",'模板使用说明&amp;基础参数'!$E$16,'模板使用说明&amp;基础参数'!$E$23),IF(I727="EO",IF($C$1="预估功能点",'模板使用说明&amp;基础参数'!$E$17,'模板使用说明&amp;基础参数'!$E$24),IF(I727="EQ",IF($C$1="预估功能点",'模板使用说明&amp;基础参数'!$E$18,'模板使用说明&amp;基础参数'!$E$25),"")))))</f>
        <v/>
      </c>
      <c r="K727" s="95"/>
      <c r="L727" s="95"/>
      <c r="M727" s="96" t="str">
        <f>IF(J727="","",IF(K727="高",IF(L727="删除",J727*'模板使用说明&amp;基础参数'!$E$4*'模板使用说明&amp;基础参数'!$E$11,IF(L727="修改",J727*'模板使用说明&amp;基础参数'!$E$4*'模板使用说明&amp;基础参数'!$E$10,J727*'模板使用说明&amp;基础参数'!$E$4*'模板使用说明&amp;基础参数'!$E$9)),IF(K727="中",IF(L727="删除",J727*'模板使用说明&amp;基础参数'!$E$5*'模板使用说明&amp;基础参数'!$E$11,IF(L727="修改",J727*'模板使用说明&amp;基础参数'!$E$5*'模板使用说明&amp;基础参数'!$E$10,J727*'模板使用说明&amp;基础参数'!$E$5*'模板使用说明&amp;基础参数'!$E$9)),IF(L727="删除",J727*'模板使用说明&amp;基础参数'!$E$6*'模板使用说明&amp;基础参数'!$E$11,IF(L727="修改",J727*'模板使用说明&amp;基础参数'!$E$6*'模板使用说明&amp;基础参数'!$E$10,J727*'模板使用说明&amp;基础参数'!$E$6*'模板使用说明&amp;基础参数'!$E$9)))))</f>
        <v/>
      </c>
      <c r="N727" s="97"/>
    </row>
    <row r="728" customHeight="1" spans="1:14">
      <c r="A728" s="91">
        <f t="shared" si="11"/>
        <v>723</v>
      </c>
      <c r="B728" s="92"/>
      <c r="C728" s="92"/>
      <c r="D728" s="92"/>
      <c r="E728" s="92"/>
      <c r="F728" s="93"/>
      <c r="G728" s="93"/>
      <c r="H728" s="93"/>
      <c r="I728" s="91"/>
      <c r="J728" s="11" t="str">
        <f>IF(I728="ILF",IF($C$1="预估功能点",'模板使用说明&amp;基础参数'!$E$14,'模板使用说明&amp;基础参数'!$E$21),IF(I728="EIF",IF($C$1="预估功能点",'模板使用说明&amp;基础参数'!$E$15,'模板使用说明&amp;基础参数'!$E$22),IF(I728="EI",IF($C$1="预估功能点",'模板使用说明&amp;基础参数'!$E$16,'模板使用说明&amp;基础参数'!$E$23),IF(I728="EO",IF($C$1="预估功能点",'模板使用说明&amp;基础参数'!$E$17,'模板使用说明&amp;基础参数'!$E$24),IF(I728="EQ",IF($C$1="预估功能点",'模板使用说明&amp;基础参数'!$E$18,'模板使用说明&amp;基础参数'!$E$25),"")))))</f>
        <v/>
      </c>
      <c r="K728" s="95"/>
      <c r="L728" s="95"/>
      <c r="M728" s="96" t="str">
        <f>IF(J728="","",IF(K728="高",IF(L728="删除",J728*'模板使用说明&amp;基础参数'!$E$4*'模板使用说明&amp;基础参数'!$E$11,IF(L728="修改",J728*'模板使用说明&amp;基础参数'!$E$4*'模板使用说明&amp;基础参数'!$E$10,J728*'模板使用说明&amp;基础参数'!$E$4*'模板使用说明&amp;基础参数'!$E$9)),IF(K728="中",IF(L728="删除",J728*'模板使用说明&amp;基础参数'!$E$5*'模板使用说明&amp;基础参数'!$E$11,IF(L728="修改",J728*'模板使用说明&amp;基础参数'!$E$5*'模板使用说明&amp;基础参数'!$E$10,J728*'模板使用说明&amp;基础参数'!$E$5*'模板使用说明&amp;基础参数'!$E$9)),IF(L728="删除",J728*'模板使用说明&amp;基础参数'!$E$6*'模板使用说明&amp;基础参数'!$E$11,IF(L728="修改",J728*'模板使用说明&amp;基础参数'!$E$6*'模板使用说明&amp;基础参数'!$E$10,J728*'模板使用说明&amp;基础参数'!$E$6*'模板使用说明&amp;基础参数'!$E$9)))))</f>
        <v/>
      </c>
      <c r="N728" s="97"/>
    </row>
    <row r="729" customHeight="1" spans="1:14">
      <c r="A729" s="91">
        <f t="shared" si="11"/>
        <v>724</v>
      </c>
      <c r="B729" s="92"/>
      <c r="C729" s="92"/>
      <c r="D729" s="92"/>
      <c r="E729" s="92"/>
      <c r="F729" s="93"/>
      <c r="G729" s="93"/>
      <c r="H729" s="93"/>
      <c r="I729" s="91"/>
      <c r="J729" s="11" t="str">
        <f>IF(I729="ILF",IF($C$1="预估功能点",'模板使用说明&amp;基础参数'!$E$14,'模板使用说明&amp;基础参数'!$E$21),IF(I729="EIF",IF($C$1="预估功能点",'模板使用说明&amp;基础参数'!$E$15,'模板使用说明&amp;基础参数'!$E$22),IF(I729="EI",IF($C$1="预估功能点",'模板使用说明&amp;基础参数'!$E$16,'模板使用说明&amp;基础参数'!$E$23),IF(I729="EO",IF($C$1="预估功能点",'模板使用说明&amp;基础参数'!$E$17,'模板使用说明&amp;基础参数'!$E$24),IF(I729="EQ",IF($C$1="预估功能点",'模板使用说明&amp;基础参数'!$E$18,'模板使用说明&amp;基础参数'!$E$25),"")))))</f>
        <v/>
      </c>
      <c r="K729" s="95"/>
      <c r="L729" s="95"/>
      <c r="M729" s="96" t="str">
        <f>IF(J729="","",IF(K729="高",IF(L729="删除",J729*'模板使用说明&amp;基础参数'!$E$4*'模板使用说明&amp;基础参数'!$E$11,IF(L729="修改",J729*'模板使用说明&amp;基础参数'!$E$4*'模板使用说明&amp;基础参数'!$E$10,J729*'模板使用说明&amp;基础参数'!$E$4*'模板使用说明&amp;基础参数'!$E$9)),IF(K729="中",IF(L729="删除",J729*'模板使用说明&amp;基础参数'!$E$5*'模板使用说明&amp;基础参数'!$E$11,IF(L729="修改",J729*'模板使用说明&amp;基础参数'!$E$5*'模板使用说明&amp;基础参数'!$E$10,J729*'模板使用说明&amp;基础参数'!$E$5*'模板使用说明&amp;基础参数'!$E$9)),IF(L729="删除",J729*'模板使用说明&amp;基础参数'!$E$6*'模板使用说明&amp;基础参数'!$E$11,IF(L729="修改",J729*'模板使用说明&amp;基础参数'!$E$6*'模板使用说明&amp;基础参数'!$E$10,J729*'模板使用说明&amp;基础参数'!$E$6*'模板使用说明&amp;基础参数'!$E$9)))))</f>
        <v/>
      </c>
      <c r="N729" s="97"/>
    </row>
    <row r="730" customHeight="1" spans="1:14">
      <c r="A730" s="91">
        <f t="shared" si="11"/>
        <v>725</v>
      </c>
      <c r="B730" s="92"/>
      <c r="C730" s="92"/>
      <c r="D730" s="92"/>
      <c r="E730" s="92"/>
      <c r="F730" s="93"/>
      <c r="G730" s="93"/>
      <c r="H730" s="93"/>
      <c r="I730" s="91"/>
      <c r="J730" s="11" t="str">
        <f>IF(I730="ILF",IF($C$1="预估功能点",'模板使用说明&amp;基础参数'!$E$14,'模板使用说明&amp;基础参数'!$E$21),IF(I730="EIF",IF($C$1="预估功能点",'模板使用说明&amp;基础参数'!$E$15,'模板使用说明&amp;基础参数'!$E$22),IF(I730="EI",IF($C$1="预估功能点",'模板使用说明&amp;基础参数'!$E$16,'模板使用说明&amp;基础参数'!$E$23),IF(I730="EO",IF($C$1="预估功能点",'模板使用说明&amp;基础参数'!$E$17,'模板使用说明&amp;基础参数'!$E$24),IF(I730="EQ",IF($C$1="预估功能点",'模板使用说明&amp;基础参数'!$E$18,'模板使用说明&amp;基础参数'!$E$25),"")))))</f>
        <v/>
      </c>
      <c r="K730" s="95"/>
      <c r="L730" s="95"/>
      <c r="M730" s="96" t="str">
        <f>IF(J730="","",IF(K730="高",IF(L730="删除",J730*'模板使用说明&amp;基础参数'!$E$4*'模板使用说明&amp;基础参数'!$E$11,IF(L730="修改",J730*'模板使用说明&amp;基础参数'!$E$4*'模板使用说明&amp;基础参数'!$E$10,J730*'模板使用说明&amp;基础参数'!$E$4*'模板使用说明&amp;基础参数'!$E$9)),IF(K730="中",IF(L730="删除",J730*'模板使用说明&amp;基础参数'!$E$5*'模板使用说明&amp;基础参数'!$E$11,IF(L730="修改",J730*'模板使用说明&amp;基础参数'!$E$5*'模板使用说明&amp;基础参数'!$E$10,J730*'模板使用说明&amp;基础参数'!$E$5*'模板使用说明&amp;基础参数'!$E$9)),IF(L730="删除",J730*'模板使用说明&amp;基础参数'!$E$6*'模板使用说明&amp;基础参数'!$E$11,IF(L730="修改",J730*'模板使用说明&amp;基础参数'!$E$6*'模板使用说明&amp;基础参数'!$E$10,J730*'模板使用说明&amp;基础参数'!$E$6*'模板使用说明&amp;基础参数'!$E$9)))))</f>
        <v/>
      </c>
      <c r="N730" s="97"/>
    </row>
    <row r="731" customHeight="1" spans="1:14">
      <c r="A731" s="91">
        <f t="shared" si="11"/>
        <v>726</v>
      </c>
      <c r="B731" s="92"/>
      <c r="C731" s="92"/>
      <c r="D731" s="92"/>
      <c r="E731" s="92"/>
      <c r="F731" s="93"/>
      <c r="G731" s="93"/>
      <c r="H731" s="93"/>
      <c r="I731" s="91"/>
      <c r="J731" s="11" t="str">
        <f>IF(I731="ILF",IF($C$1="预估功能点",'模板使用说明&amp;基础参数'!$E$14,'模板使用说明&amp;基础参数'!$E$21),IF(I731="EIF",IF($C$1="预估功能点",'模板使用说明&amp;基础参数'!$E$15,'模板使用说明&amp;基础参数'!$E$22),IF(I731="EI",IF($C$1="预估功能点",'模板使用说明&amp;基础参数'!$E$16,'模板使用说明&amp;基础参数'!$E$23),IF(I731="EO",IF($C$1="预估功能点",'模板使用说明&amp;基础参数'!$E$17,'模板使用说明&amp;基础参数'!$E$24),IF(I731="EQ",IF($C$1="预估功能点",'模板使用说明&amp;基础参数'!$E$18,'模板使用说明&amp;基础参数'!$E$25),"")))))</f>
        <v/>
      </c>
      <c r="K731" s="95"/>
      <c r="L731" s="95"/>
      <c r="M731" s="96" t="str">
        <f>IF(J731="","",IF(K731="高",IF(L731="删除",J731*'模板使用说明&amp;基础参数'!$E$4*'模板使用说明&amp;基础参数'!$E$11,IF(L731="修改",J731*'模板使用说明&amp;基础参数'!$E$4*'模板使用说明&amp;基础参数'!$E$10,J731*'模板使用说明&amp;基础参数'!$E$4*'模板使用说明&amp;基础参数'!$E$9)),IF(K731="中",IF(L731="删除",J731*'模板使用说明&amp;基础参数'!$E$5*'模板使用说明&amp;基础参数'!$E$11,IF(L731="修改",J731*'模板使用说明&amp;基础参数'!$E$5*'模板使用说明&amp;基础参数'!$E$10,J731*'模板使用说明&amp;基础参数'!$E$5*'模板使用说明&amp;基础参数'!$E$9)),IF(L731="删除",J731*'模板使用说明&amp;基础参数'!$E$6*'模板使用说明&amp;基础参数'!$E$11,IF(L731="修改",J731*'模板使用说明&amp;基础参数'!$E$6*'模板使用说明&amp;基础参数'!$E$10,J731*'模板使用说明&amp;基础参数'!$E$6*'模板使用说明&amp;基础参数'!$E$9)))))</f>
        <v/>
      </c>
      <c r="N731" s="97"/>
    </row>
    <row r="732" customHeight="1" spans="1:14">
      <c r="A732" s="91">
        <f t="shared" si="11"/>
        <v>727</v>
      </c>
      <c r="B732" s="92"/>
      <c r="C732" s="92"/>
      <c r="D732" s="92"/>
      <c r="E732" s="92"/>
      <c r="F732" s="93"/>
      <c r="G732" s="93"/>
      <c r="H732" s="93"/>
      <c r="I732" s="91"/>
      <c r="J732" s="11" t="str">
        <f>IF(I732="ILF",IF($C$1="预估功能点",'模板使用说明&amp;基础参数'!$E$14,'模板使用说明&amp;基础参数'!$E$21),IF(I732="EIF",IF($C$1="预估功能点",'模板使用说明&amp;基础参数'!$E$15,'模板使用说明&amp;基础参数'!$E$22),IF(I732="EI",IF($C$1="预估功能点",'模板使用说明&amp;基础参数'!$E$16,'模板使用说明&amp;基础参数'!$E$23),IF(I732="EO",IF($C$1="预估功能点",'模板使用说明&amp;基础参数'!$E$17,'模板使用说明&amp;基础参数'!$E$24),IF(I732="EQ",IF($C$1="预估功能点",'模板使用说明&amp;基础参数'!$E$18,'模板使用说明&amp;基础参数'!$E$25),"")))))</f>
        <v/>
      </c>
      <c r="K732" s="95"/>
      <c r="L732" s="95"/>
      <c r="M732" s="96" t="str">
        <f>IF(J732="","",IF(K732="高",IF(L732="删除",J732*'模板使用说明&amp;基础参数'!$E$4*'模板使用说明&amp;基础参数'!$E$11,IF(L732="修改",J732*'模板使用说明&amp;基础参数'!$E$4*'模板使用说明&amp;基础参数'!$E$10,J732*'模板使用说明&amp;基础参数'!$E$4*'模板使用说明&amp;基础参数'!$E$9)),IF(K732="中",IF(L732="删除",J732*'模板使用说明&amp;基础参数'!$E$5*'模板使用说明&amp;基础参数'!$E$11,IF(L732="修改",J732*'模板使用说明&amp;基础参数'!$E$5*'模板使用说明&amp;基础参数'!$E$10,J732*'模板使用说明&amp;基础参数'!$E$5*'模板使用说明&amp;基础参数'!$E$9)),IF(L732="删除",J732*'模板使用说明&amp;基础参数'!$E$6*'模板使用说明&amp;基础参数'!$E$11,IF(L732="修改",J732*'模板使用说明&amp;基础参数'!$E$6*'模板使用说明&amp;基础参数'!$E$10,J732*'模板使用说明&amp;基础参数'!$E$6*'模板使用说明&amp;基础参数'!$E$9)))))</f>
        <v/>
      </c>
      <c r="N732" s="97"/>
    </row>
    <row r="733" customHeight="1" spans="1:14">
      <c r="A733" s="91">
        <f t="shared" si="11"/>
        <v>728</v>
      </c>
      <c r="B733" s="92"/>
      <c r="C733" s="92"/>
      <c r="D733" s="92"/>
      <c r="E733" s="92"/>
      <c r="F733" s="93"/>
      <c r="G733" s="93"/>
      <c r="H733" s="93"/>
      <c r="I733" s="91"/>
      <c r="J733" s="11" t="str">
        <f>IF(I733="ILF",IF($C$1="预估功能点",'模板使用说明&amp;基础参数'!$E$14,'模板使用说明&amp;基础参数'!$E$21),IF(I733="EIF",IF($C$1="预估功能点",'模板使用说明&amp;基础参数'!$E$15,'模板使用说明&amp;基础参数'!$E$22),IF(I733="EI",IF($C$1="预估功能点",'模板使用说明&amp;基础参数'!$E$16,'模板使用说明&amp;基础参数'!$E$23),IF(I733="EO",IF($C$1="预估功能点",'模板使用说明&amp;基础参数'!$E$17,'模板使用说明&amp;基础参数'!$E$24),IF(I733="EQ",IF($C$1="预估功能点",'模板使用说明&amp;基础参数'!$E$18,'模板使用说明&amp;基础参数'!$E$25),"")))))</f>
        <v/>
      </c>
      <c r="K733" s="95"/>
      <c r="L733" s="95"/>
      <c r="M733" s="96" t="str">
        <f>IF(J733="","",IF(K733="高",IF(L733="删除",J733*'模板使用说明&amp;基础参数'!$E$4*'模板使用说明&amp;基础参数'!$E$11,IF(L733="修改",J733*'模板使用说明&amp;基础参数'!$E$4*'模板使用说明&amp;基础参数'!$E$10,J733*'模板使用说明&amp;基础参数'!$E$4*'模板使用说明&amp;基础参数'!$E$9)),IF(K733="中",IF(L733="删除",J733*'模板使用说明&amp;基础参数'!$E$5*'模板使用说明&amp;基础参数'!$E$11,IF(L733="修改",J733*'模板使用说明&amp;基础参数'!$E$5*'模板使用说明&amp;基础参数'!$E$10,J733*'模板使用说明&amp;基础参数'!$E$5*'模板使用说明&amp;基础参数'!$E$9)),IF(L733="删除",J733*'模板使用说明&amp;基础参数'!$E$6*'模板使用说明&amp;基础参数'!$E$11,IF(L733="修改",J733*'模板使用说明&amp;基础参数'!$E$6*'模板使用说明&amp;基础参数'!$E$10,J733*'模板使用说明&amp;基础参数'!$E$6*'模板使用说明&amp;基础参数'!$E$9)))))</f>
        <v/>
      </c>
      <c r="N733" s="97"/>
    </row>
    <row r="734" customHeight="1" spans="1:14">
      <c r="A734" s="91">
        <f t="shared" si="11"/>
        <v>729</v>
      </c>
      <c r="B734" s="92"/>
      <c r="C734" s="92"/>
      <c r="D734" s="92"/>
      <c r="E734" s="92"/>
      <c r="F734" s="93"/>
      <c r="G734" s="93"/>
      <c r="H734" s="93"/>
      <c r="I734" s="91"/>
      <c r="J734" s="11" t="str">
        <f>IF(I734="ILF",IF($C$1="预估功能点",'模板使用说明&amp;基础参数'!$E$14,'模板使用说明&amp;基础参数'!$E$21),IF(I734="EIF",IF($C$1="预估功能点",'模板使用说明&amp;基础参数'!$E$15,'模板使用说明&amp;基础参数'!$E$22),IF(I734="EI",IF($C$1="预估功能点",'模板使用说明&amp;基础参数'!$E$16,'模板使用说明&amp;基础参数'!$E$23),IF(I734="EO",IF($C$1="预估功能点",'模板使用说明&amp;基础参数'!$E$17,'模板使用说明&amp;基础参数'!$E$24),IF(I734="EQ",IF($C$1="预估功能点",'模板使用说明&amp;基础参数'!$E$18,'模板使用说明&amp;基础参数'!$E$25),"")))))</f>
        <v/>
      </c>
      <c r="K734" s="95"/>
      <c r="L734" s="95"/>
      <c r="M734" s="96" t="str">
        <f>IF(J734="","",IF(K734="高",IF(L734="删除",J734*'模板使用说明&amp;基础参数'!$E$4*'模板使用说明&amp;基础参数'!$E$11,IF(L734="修改",J734*'模板使用说明&amp;基础参数'!$E$4*'模板使用说明&amp;基础参数'!$E$10,J734*'模板使用说明&amp;基础参数'!$E$4*'模板使用说明&amp;基础参数'!$E$9)),IF(K734="中",IF(L734="删除",J734*'模板使用说明&amp;基础参数'!$E$5*'模板使用说明&amp;基础参数'!$E$11,IF(L734="修改",J734*'模板使用说明&amp;基础参数'!$E$5*'模板使用说明&amp;基础参数'!$E$10,J734*'模板使用说明&amp;基础参数'!$E$5*'模板使用说明&amp;基础参数'!$E$9)),IF(L734="删除",J734*'模板使用说明&amp;基础参数'!$E$6*'模板使用说明&amp;基础参数'!$E$11,IF(L734="修改",J734*'模板使用说明&amp;基础参数'!$E$6*'模板使用说明&amp;基础参数'!$E$10,J734*'模板使用说明&amp;基础参数'!$E$6*'模板使用说明&amp;基础参数'!$E$9)))))</f>
        <v/>
      </c>
      <c r="N734" s="97"/>
    </row>
    <row r="735" customHeight="1" spans="1:14">
      <c r="A735" s="91">
        <f t="shared" si="11"/>
        <v>730</v>
      </c>
      <c r="B735" s="92"/>
      <c r="C735" s="92"/>
      <c r="D735" s="92"/>
      <c r="E735" s="92"/>
      <c r="F735" s="93"/>
      <c r="G735" s="93"/>
      <c r="H735" s="93"/>
      <c r="I735" s="91"/>
      <c r="J735" s="11" t="str">
        <f>IF(I735="ILF",IF($C$1="预估功能点",'模板使用说明&amp;基础参数'!$E$14,'模板使用说明&amp;基础参数'!$E$21),IF(I735="EIF",IF($C$1="预估功能点",'模板使用说明&amp;基础参数'!$E$15,'模板使用说明&amp;基础参数'!$E$22),IF(I735="EI",IF($C$1="预估功能点",'模板使用说明&amp;基础参数'!$E$16,'模板使用说明&amp;基础参数'!$E$23),IF(I735="EO",IF($C$1="预估功能点",'模板使用说明&amp;基础参数'!$E$17,'模板使用说明&amp;基础参数'!$E$24),IF(I735="EQ",IF($C$1="预估功能点",'模板使用说明&amp;基础参数'!$E$18,'模板使用说明&amp;基础参数'!$E$25),"")))))</f>
        <v/>
      </c>
      <c r="K735" s="95"/>
      <c r="L735" s="95"/>
      <c r="M735" s="96" t="str">
        <f>IF(J735="","",IF(K735="高",IF(L735="删除",J735*'模板使用说明&amp;基础参数'!$E$4*'模板使用说明&amp;基础参数'!$E$11,IF(L735="修改",J735*'模板使用说明&amp;基础参数'!$E$4*'模板使用说明&amp;基础参数'!$E$10,J735*'模板使用说明&amp;基础参数'!$E$4*'模板使用说明&amp;基础参数'!$E$9)),IF(K735="中",IF(L735="删除",J735*'模板使用说明&amp;基础参数'!$E$5*'模板使用说明&amp;基础参数'!$E$11,IF(L735="修改",J735*'模板使用说明&amp;基础参数'!$E$5*'模板使用说明&amp;基础参数'!$E$10,J735*'模板使用说明&amp;基础参数'!$E$5*'模板使用说明&amp;基础参数'!$E$9)),IF(L735="删除",J735*'模板使用说明&amp;基础参数'!$E$6*'模板使用说明&amp;基础参数'!$E$11,IF(L735="修改",J735*'模板使用说明&amp;基础参数'!$E$6*'模板使用说明&amp;基础参数'!$E$10,J735*'模板使用说明&amp;基础参数'!$E$6*'模板使用说明&amp;基础参数'!$E$9)))))</f>
        <v/>
      </c>
      <c r="N735" s="97"/>
    </row>
    <row r="736" customHeight="1" spans="1:14">
      <c r="A736" s="91">
        <f t="shared" si="11"/>
        <v>731</v>
      </c>
      <c r="B736" s="92"/>
      <c r="C736" s="92"/>
      <c r="D736" s="92"/>
      <c r="E736" s="92"/>
      <c r="F736" s="93"/>
      <c r="G736" s="93"/>
      <c r="H736" s="93"/>
      <c r="I736" s="91"/>
      <c r="J736" s="11" t="str">
        <f>IF(I736="ILF",IF($C$1="预估功能点",'模板使用说明&amp;基础参数'!$E$14,'模板使用说明&amp;基础参数'!$E$21),IF(I736="EIF",IF($C$1="预估功能点",'模板使用说明&amp;基础参数'!$E$15,'模板使用说明&amp;基础参数'!$E$22),IF(I736="EI",IF($C$1="预估功能点",'模板使用说明&amp;基础参数'!$E$16,'模板使用说明&amp;基础参数'!$E$23),IF(I736="EO",IF($C$1="预估功能点",'模板使用说明&amp;基础参数'!$E$17,'模板使用说明&amp;基础参数'!$E$24),IF(I736="EQ",IF($C$1="预估功能点",'模板使用说明&amp;基础参数'!$E$18,'模板使用说明&amp;基础参数'!$E$25),"")))))</f>
        <v/>
      </c>
      <c r="K736" s="95"/>
      <c r="L736" s="95"/>
      <c r="M736" s="96" t="str">
        <f>IF(J736="","",IF(K736="高",IF(L736="删除",J736*'模板使用说明&amp;基础参数'!$E$4*'模板使用说明&amp;基础参数'!$E$11,IF(L736="修改",J736*'模板使用说明&amp;基础参数'!$E$4*'模板使用说明&amp;基础参数'!$E$10,J736*'模板使用说明&amp;基础参数'!$E$4*'模板使用说明&amp;基础参数'!$E$9)),IF(K736="中",IF(L736="删除",J736*'模板使用说明&amp;基础参数'!$E$5*'模板使用说明&amp;基础参数'!$E$11,IF(L736="修改",J736*'模板使用说明&amp;基础参数'!$E$5*'模板使用说明&amp;基础参数'!$E$10,J736*'模板使用说明&amp;基础参数'!$E$5*'模板使用说明&amp;基础参数'!$E$9)),IF(L736="删除",J736*'模板使用说明&amp;基础参数'!$E$6*'模板使用说明&amp;基础参数'!$E$11,IF(L736="修改",J736*'模板使用说明&amp;基础参数'!$E$6*'模板使用说明&amp;基础参数'!$E$10,J736*'模板使用说明&amp;基础参数'!$E$6*'模板使用说明&amp;基础参数'!$E$9)))))</f>
        <v/>
      </c>
      <c r="N736" s="97"/>
    </row>
    <row r="737" customHeight="1" spans="1:14">
      <c r="A737" s="91">
        <f t="shared" si="11"/>
        <v>732</v>
      </c>
      <c r="B737" s="92"/>
      <c r="C737" s="92"/>
      <c r="D737" s="92"/>
      <c r="E737" s="92"/>
      <c r="F737" s="93"/>
      <c r="G737" s="93"/>
      <c r="H737" s="93"/>
      <c r="I737" s="91"/>
      <c r="J737" s="11" t="str">
        <f>IF(I737="ILF",IF($C$1="预估功能点",'模板使用说明&amp;基础参数'!$E$14,'模板使用说明&amp;基础参数'!$E$21),IF(I737="EIF",IF($C$1="预估功能点",'模板使用说明&amp;基础参数'!$E$15,'模板使用说明&amp;基础参数'!$E$22),IF(I737="EI",IF($C$1="预估功能点",'模板使用说明&amp;基础参数'!$E$16,'模板使用说明&amp;基础参数'!$E$23),IF(I737="EO",IF($C$1="预估功能点",'模板使用说明&amp;基础参数'!$E$17,'模板使用说明&amp;基础参数'!$E$24),IF(I737="EQ",IF($C$1="预估功能点",'模板使用说明&amp;基础参数'!$E$18,'模板使用说明&amp;基础参数'!$E$25),"")))))</f>
        <v/>
      </c>
      <c r="K737" s="95"/>
      <c r="L737" s="95"/>
      <c r="M737" s="96" t="str">
        <f>IF(J737="","",IF(K737="高",IF(L737="删除",J737*'模板使用说明&amp;基础参数'!$E$4*'模板使用说明&amp;基础参数'!$E$11,IF(L737="修改",J737*'模板使用说明&amp;基础参数'!$E$4*'模板使用说明&amp;基础参数'!$E$10,J737*'模板使用说明&amp;基础参数'!$E$4*'模板使用说明&amp;基础参数'!$E$9)),IF(K737="中",IF(L737="删除",J737*'模板使用说明&amp;基础参数'!$E$5*'模板使用说明&amp;基础参数'!$E$11,IF(L737="修改",J737*'模板使用说明&amp;基础参数'!$E$5*'模板使用说明&amp;基础参数'!$E$10,J737*'模板使用说明&amp;基础参数'!$E$5*'模板使用说明&amp;基础参数'!$E$9)),IF(L737="删除",J737*'模板使用说明&amp;基础参数'!$E$6*'模板使用说明&amp;基础参数'!$E$11,IF(L737="修改",J737*'模板使用说明&amp;基础参数'!$E$6*'模板使用说明&amp;基础参数'!$E$10,J737*'模板使用说明&amp;基础参数'!$E$6*'模板使用说明&amp;基础参数'!$E$9)))))</f>
        <v/>
      </c>
      <c r="N737" s="97"/>
    </row>
    <row r="738" customHeight="1" spans="1:14">
      <c r="A738" s="91">
        <f t="shared" si="11"/>
        <v>733</v>
      </c>
      <c r="B738" s="92"/>
      <c r="C738" s="92"/>
      <c r="D738" s="92"/>
      <c r="E738" s="92"/>
      <c r="F738" s="93"/>
      <c r="G738" s="93"/>
      <c r="H738" s="93"/>
      <c r="I738" s="91"/>
      <c r="J738" s="11" t="str">
        <f>IF(I738="ILF",IF($C$1="预估功能点",'模板使用说明&amp;基础参数'!$E$14,'模板使用说明&amp;基础参数'!$E$21),IF(I738="EIF",IF($C$1="预估功能点",'模板使用说明&amp;基础参数'!$E$15,'模板使用说明&amp;基础参数'!$E$22),IF(I738="EI",IF($C$1="预估功能点",'模板使用说明&amp;基础参数'!$E$16,'模板使用说明&amp;基础参数'!$E$23),IF(I738="EO",IF($C$1="预估功能点",'模板使用说明&amp;基础参数'!$E$17,'模板使用说明&amp;基础参数'!$E$24),IF(I738="EQ",IF($C$1="预估功能点",'模板使用说明&amp;基础参数'!$E$18,'模板使用说明&amp;基础参数'!$E$25),"")))))</f>
        <v/>
      </c>
      <c r="K738" s="95"/>
      <c r="L738" s="95"/>
      <c r="M738" s="96" t="str">
        <f>IF(J738="","",IF(K738="高",IF(L738="删除",J738*'模板使用说明&amp;基础参数'!$E$4*'模板使用说明&amp;基础参数'!$E$11,IF(L738="修改",J738*'模板使用说明&amp;基础参数'!$E$4*'模板使用说明&amp;基础参数'!$E$10,J738*'模板使用说明&amp;基础参数'!$E$4*'模板使用说明&amp;基础参数'!$E$9)),IF(K738="中",IF(L738="删除",J738*'模板使用说明&amp;基础参数'!$E$5*'模板使用说明&amp;基础参数'!$E$11,IF(L738="修改",J738*'模板使用说明&amp;基础参数'!$E$5*'模板使用说明&amp;基础参数'!$E$10,J738*'模板使用说明&amp;基础参数'!$E$5*'模板使用说明&amp;基础参数'!$E$9)),IF(L738="删除",J738*'模板使用说明&amp;基础参数'!$E$6*'模板使用说明&amp;基础参数'!$E$11,IF(L738="修改",J738*'模板使用说明&amp;基础参数'!$E$6*'模板使用说明&amp;基础参数'!$E$10,J738*'模板使用说明&amp;基础参数'!$E$6*'模板使用说明&amp;基础参数'!$E$9)))))</f>
        <v/>
      </c>
      <c r="N738" s="97"/>
    </row>
    <row r="739" customHeight="1" spans="1:14">
      <c r="A739" s="91">
        <f t="shared" si="11"/>
        <v>734</v>
      </c>
      <c r="B739" s="92"/>
      <c r="C739" s="92"/>
      <c r="D739" s="92"/>
      <c r="E739" s="92"/>
      <c r="F739" s="93"/>
      <c r="G739" s="93"/>
      <c r="H739" s="93"/>
      <c r="I739" s="91"/>
      <c r="J739" s="11" t="str">
        <f>IF(I739="ILF",IF($C$1="预估功能点",'模板使用说明&amp;基础参数'!$E$14,'模板使用说明&amp;基础参数'!$E$21),IF(I739="EIF",IF($C$1="预估功能点",'模板使用说明&amp;基础参数'!$E$15,'模板使用说明&amp;基础参数'!$E$22),IF(I739="EI",IF($C$1="预估功能点",'模板使用说明&amp;基础参数'!$E$16,'模板使用说明&amp;基础参数'!$E$23),IF(I739="EO",IF($C$1="预估功能点",'模板使用说明&amp;基础参数'!$E$17,'模板使用说明&amp;基础参数'!$E$24),IF(I739="EQ",IF($C$1="预估功能点",'模板使用说明&amp;基础参数'!$E$18,'模板使用说明&amp;基础参数'!$E$25),"")))))</f>
        <v/>
      </c>
      <c r="K739" s="95"/>
      <c r="L739" s="95"/>
      <c r="M739" s="96" t="str">
        <f>IF(J739="","",IF(K739="高",IF(L739="删除",J739*'模板使用说明&amp;基础参数'!$E$4*'模板使用说明&amp;基础参数'!$E$11,IF(L739="修改",J739*'模板使用说明&amp;基础参数'!$E$4*'模板使用说明&amp;基础参数'!$E$10,J739*'模板使用说明&amp;基础参数'!$E$4*'模板使用说明&amp;基础参数'!$E$9)),IF(K739="中",IF(L739="删除",J739*'模板使用说明&amp;基础参数'!$E$5*'模板使用说明&amp;基础参数'!$E$11,IF(L739="修改",J739*'模板使用说明&amp;基础参数'!$E$5*'模板使用说明&amp;基础参数'!$E$10,J739*'模板使用说明&amp;基础参数'!$E$5*'模板使用说明&amp;基础参数'!$E$9)),IF(L739="删除",J739*'模板使用说明&amp;基础参数'!$E$6*'模板使用说明&amp;基础参数'!$E$11,IF(L739="修改",J739*'模板使用说明&amp;基础参数'!$E$6*'模板使用说明&amp;基础参数'!$E$10,J739*'模板使用说明&amp;基础参数'!$E$6*'模板使用说明&amp;基础参数'!$E$9)))))</f>
        <v/>
      </c>
      <c r="N739" s="97"/>
    </row>
    <row r="740" customHeight="1" spans="1:14">
      <c r="A740" s="91">
        <f t="shared" si="11"/>
        <v>735</v>
      </c>
      <c r="B740" s="92"/>
      <c r="C740" s="92"/>
      <c r="D740" s="92"/>
      <c r="E740" s="92"/>
      <c r="F740" s="93"/>
      <c r="G740" s="93"/>
      <c r="H740" s="93"/>
      <c r="I740" s="91"/>
      <c r="J740" s="11" t="str">
        <f>IF(I740="ILF",IF($C$1="预估功能点",'模板使用说明&amp;基础参数'!$E$14,'模板使用说明&amp;基础参数'!$E$21),IF(I740="EIF",IF($C$1="预估功能点",'模板使用说明&amp;基础参数'!$E$15,'模板使用说明&amp;基础参数'!$E$22),IF(I740="EI",IF($C$1="预估功能点",'模板使用说明&amp;基础参数'!$E$16,'模板使用说明&amp;基础参数'!$E$23),IF(I740="EO",IF($C$1="预估功能点",'模板使用说明&amp;基础参数'!$E$17,'模板使用说明&amp;基础参数'!$E$24),IF(I740="EQ",IF($C$1="预估功能点",'模板使用说明&amp;基础参数'!$E$18,'模板使用说明&amp;基础参数'!$E$25),"")))))</f>
        <v/>
      </c>
      <c r="K740" s="95"/>
      <c r="L740" s="95"/>
      <c r="M740" s="96" t="str">
        <f>IF(J740="","",IF(K740="高",IF(L740="删除",J740*'模板使用说明&amp;基础参数'!$E$4*'模板使用说明&amp;基础参数'!$E$11,IF(L740="修改",J740*'模板使用说明&amp;基础参数'!$E$4*'模板使用说明&amp;基础参数'!$E$10,J740*'模板使用说明&amp;基础参数'!$E$4*'模板使用说明&amp;基础参数'!$E$9)),IF(K740="中",IF(L740="删除",J740*'模板使用说明&amp;基础参数'!$E$5*'模板使用说明&amp;基础参数'!$E$11,IF(L740="修改",J740*'模板使用说明&amp;基础参数'!$E$5*'模板使用说明&amp;基础参数'!$E$10,J740*'模板使用说明&amp;基础参数'!$E$5*'模板使用说明&amp;基础参数'!$E$9)),IF(L740="删除",J740*'模板使用说明&amp;基础参数'!$E$6*'模板使用说明&amp;基础参数'!$E$11,IF(L740="修改",J740*'模板使用说明&amp;基础参数'!$E$6*'模板使用说明&amp;基础参数'!$E$10,J740*'模板使用说明&amp;基础参数'!$E$6*'模板使用说明&amp;基础参数'!$E$9)))))</f>
        <v/>
      </c>
      <c r="N740" s="97"/>
    </row>
    <row r="741" customHeight="1" spans="1:14">
      <c r="A741" s="91">
        <f t="shared" si="11"/>
        <v>736</v>
      </c>
      <c r="B741" s="92"/>
      <c r="C741" s="92"/>
      <c r="D741" s="92"/>
      <c r="E741" s="92"/>
      <c r="F741" s="93"/>
      <c r="G741" s="93"/>
      <c r="H741" s="93"/>
      <c r="I741" s="91"/>
      <c r="J741" s="11" t="str">
        <f>IF(I741="ILF",IF($C$1="预估功能点",'模板使用说明&amp;基础参数'!$E$14,'模板使用说明&amp;基础参数'!$E$21),IF(I741="EIF",IF($C$1="预估功能点",'模板使用说明&amp;基础参数'!$E$15,'模板使用说明&amp;基础参数'!$E$22),IF(I741="EI",IF($C$1="预估功能点",'模板使用说明&amp;基础参数'!$E$16,'模板使用说明&amp;基础参数'!$E$23),IF(I741="EO",IF($C$1="预估功能点",'模板使用说明&amp;基础参数'!$E$17,'模板使用说明&amp;基础参数'!$E$24),IF(I741="EQ",IF($C$1="预估功能点",'模板使用说明&amp;基础参数'!$E$18,'模板使用说明&amp;基础参数'!$E$25),"")))))</f>
        <v/>
      </c>
      <c r="K741" s="95"/>
      <c r="L741" s="95"/>
      <c r="M741" s="96" t="str">
        <f>IF(J741="","",IF(K741="高",IF(L741="删除",J741*'模板使用说明&amp;基础参数'!$E$4*'模板使用说明&amp;基础参数'!$E$11,IF(L741="修改",J741*'模板使用说明&amp;基础参数'!$E$4*'模板使用说明&amp;基础参数'!$E$10,J741*'模板使用说明&amp;基础参数'!$E$4*'模板使用说明&amp;基础参数'!$E$9)),IF(K741="中",IF(L741="删除",J741*'模板使用说明&amp;基础参数'!$E$5*'模板使用说明&amp;基础参数'!$E$11,IF(L741="修改",J741*'模板使用说明&amp;基础参数'!$E$5*'模板使用说明&amp;基础参数'!$E$10,J741*'模板使用说明&amp;基础参数'!$E$5*'模板使用说明&amp;基础参数'!$E$9)),IF(L741="删除",J741*'模板使用说明&amp;基础参数'!$E$6*'模板使用说明&amp;基础参数'!$E$11,IF(L741="修改",J741*'模板使用说明&amp;基础参数'!$E$6*'模板使用说明&amp;基础参数'!$E$10,J741*'模板使用说明&amp;基础参数'!$E$6*'模板使用说明&amp;基础参数'!$E$9)))))</f>
        <v/>
      </c>
      <c r="N741" s="97"/>
    </row>
    <row r="742" customHeight="1" spans="1:14">
      <c r="A742" s="91">
        <f t="shared" si="11"/>
        <v>737</v>
      </c>
      <c r="B742" s="92"/>
      <c r="C742" s="92"/>
      <c r="D742" s="92"/>
      <c r="E742" s="92"/>
      <c r="F742" s="93"/>
      <c r="G742" s="93"/>
      <c r="H742" s="93"/>
      <c r="I742" s="91"/>
      <c r="J742" s="11" t="str">
        <f>IF(I742="ILF",IF($C$1="预估功能点",'模板使用说明&amp;基础参数'!$E$14,'模板使用说明&amp;基础参数'!$E$21),IF(I742="EIF",IF($C$1="预估功能点",'模板使用说明&amp;基础参数'!$E$15,'模板使用说明&amp;基础参数'!$E$22),IF(I742="EI",IF($C$1="预估功能点",'模板使用说明&amp;基础参数'!$E$16,'模板使用说明&amp;基础参数'!$E$23),IF(I742="EO",IF($C$1="预估功能点",'模板使用说明&amp;基础参数'!$E$17,'模板使用说明&amp;基础参数'!$E$24),IF(I742="EQ",IF($C$1="预估功能点",'模板使用说明&amp;基础参数'!$E$18,'模板使用说明&amp;基础参数'!$E$25),"")))))</f>
        <v/>
      </c>
      <c r="K742" s="95"/>
      <c r="L742" s="95"/>
      <c r="M742" s="96" t="str">
        <f>IF(J742="","",IF(K742="高",IF(L742="删除",J742*'模板使用说明&amp;基础参数'!$E$4*'模板使用说明&amp;基础参数'!$E$11,IF(L742="修改",J742*'模板使用说明&amp;基础参数'!$E$4*'模板使用说明&amp;基础参数'!$E$10,J742*'模板使用说明&amp;基础参数'!$E$4*'模板使用说明&amp;基础参数'!$E$9)),IF(K742="中",IF(L742="删除",J742*'模板使用说明&amp;基础参数'!$E$5*'模板使用说明&amp;基础参数'!$E$11,IF(L742="修改",J742*'模板使用说明&amp;基础参数'!$E$5*'模板使用说明&amp;基础参数'!$E$10,J742*'模板使用说明&amp;基础参数'!$E$5*'模板使用说明&amp;基础参数'!$E$9)),IF(L742="删除",J742*'模板使用说明&amp;基础参数'!$E$6*'模板使用说明&amp;基础参数'!$E$11,IF(L742="修改",J742*'模板使用说明&amp;基础参数'!$E$6*'模板使用说明&amp;基础参数'!$E$10,J742*'模板使用说明&amp;基础参数'!$E$6*'模板使用说明&amp;基础参数'!$E$9)))))</f>
        <v/>
      </c>
      <c r="N742" s="97"/>
    </row>
    <row r="743" customHeight="1" spans="1:14">
      <c r="A743" s="91">
        <f t="shared" si="11"/>
        <v>738</v>
      </c>
      <c r="B743" s="92"/>
      <c r="C743" s="92"/>
      <c r="D743" s="92"/>
      <c r="E743" s="92"/>
      <c r="F743" s="93"/>
      <c r="G743" s="93"/>
      <c r="H743" s="93"/>
      <c r="I743" s="91"/>
      <c r="J743" s="11" t="str">
        <f>IF(I743="ILF",IF($C$1="预估功能点",'模板使用说明&amp;基础参数'!$E$14,'模板使用说明&amp;基础参数'!$E$21),IF(I743="EIF",IF($C$1="预估功能点",'模板使用说明&amp;基础参数'!$E$15,'模板使用说明&amp;基础参数'!$E$22),IF(I743="EI",IF($C$1="预估功能点",'模板使用说明&amp;基础参数'!$E$16,'模板使用说明&amp;基础参数'!$E$23),IF(I743="EO",IF($C$1="预估功能点",'模板使用说明&amp;基础参数'!$E$17,'模板使用说明&amp;基础参数'!$E$24),IF(I743="EQ",IF($C$1="预估功能点",'模板使用说明&amp;基础参数'!$E$18,'模板使用说明&amp;基础参数'!$E$25),"")))))</f>
        <v/>
      </c>
      <c r="K743" s="95"/>
      <c r="L743" s="95"/>
      <c r="M743" s="96" t="str">
        <f>IF(J743="","",IF(K743="高",IF(L743="删除",J743*'模板使用说明&amp;基础参数'!$E$4*'模板使用说明&amp;基础参数'!$E$11,IF(L743="修改",J743*'模板使用说明&amp;基础参数'!$E$4*'模板使用说明&amp;基础参数'!$E$10,J743*'模板使用说明&amp;基础参数'!$E$4*'模板使用说明&amp;基础参数'!$E$9)),IF(K743="中",IF(L743="删除",J743*'模板使用说明&amp;基础参数'!$E$5*'模板使用说明&amp;基础参数'!$E$11,IF(L743="修改",J743*'模板使用说明&amp;基础参数'!$E$5*'模板使用说明&amp;基础参数'!$E$10,J743*'模板使用说明&amp;基础参数'!$E$5*'模板使用说明&amp;基础参数'!$E$9)),IF(L743="删除",J743*'模板使用说明&amp;基础参数'!$E$6*'模板使用说明&amp;基础参数'!$E$11,IF(L743="修改",J743*'模板使用说明&amp;基础参数'!$E$6*'模板使用说明&amp;基础参数'!$E$10,J743*'模板使用说明&amp;基础参数'!$E$6*'模板使用说明&amp;基础参数'!$E$9)))))</f>
        <v/>
      </c>
      <c r="N743" s="97"/>
    </row>
    <row r="744" customHeight="1" spans="1:14">
      <c r="A744" s="91">
        <f t="shared" si="11"/>
        <v>739</v>
      </c>
      <c r="B744" s="92"/>
      <c r="C744" s="92"/>
      <c r="D744" s="92"/>
      <c r="E744" s="92"/>
      <c r="F744" s="93"/>
      <c r="G744" s="93"/>
      <c r="H744" s="93"/>
      <c r="I744" s="91"/>
      <c r="J744" s="11" t="str">
        <f>IF(I744="ILF",IF($C$1="预估功能点",'模板使用说明&amp;基础参数'!$E$14,'模板使用说明&amp;基础参数'!$E$21),IF(I744="EIF",IF($C$1="预估功能点",'模板使用说明&amp;基础参数'!$E$15,'模板使用说明&amp;基础参数'!$E$22),IF(I744="EI",IF($C$1="预估功能点",'模板使用说明&amp;基础参数'!$E$16,'模板使用说明&amp;基础参数'!$E$23),IF(I744="EO",IF($C$1="预估功能点",'模板使用说明&amp;基础参数'!$E$17,'模板使用说明&amp;基础参数'!$E$24),IF(I744="EQ",IF($C$1="预估功能点",'模板使用说明&amp;基础参数'!$E$18,'模板使用说明&amp;基础参数'!$E$25),"")))))</f>
        <v/>
      </c>
      <c r="K744" s="95"/>
      <c r="L744" s="95"/>
      <c r="M744" s="96" t="str">
        <f>IF(J744="","",IF(K744="高",IF(L744="删除",J744*'模板使用说明&amp;基础参数'!$E$4*'模板使用说明&amp;基础参数'!$E$11,IF(L744="修改",J744*'模板使用说明&amp;基础参数'!$E$4*'模板使用说明&amp;基础参数'!$E$10,J744*'模板使用说明&amp;基础参数'!$E$4*'模板使用说明&amp;基础参数'!$E$9)),IF(K744="中",IF(L744="删除",J744*'模板使用说明&amp;基础参数'!$E$5*'模板使用说明&amp;基础参数'!$E$11,IF(L744="修改",J744*'模板使用说明&amp;基础参数'!$E$5*'模板使用说明&amp;基础参数'!$E$10,J744*'模板使用说明&amp;基础参数'!$E$5*'模板使用说明&amp;基础参数'!$E$9)),IF(L744="删除",J744*'模板使用说明&amp;基础参数'!$E$6*'模板使用说明&amp;基础参数'!$E$11,IF(L744="修改",J744*'模板使用说明&amp;基础参数'!$E$6*'模板使用说明&amp;基础参数'!$E$10,J744*'模板使用说明&amp;基础参数'!$E$6*'模板使用说明&amp;基础参数'!$E$9)))))</f>
        <v/>
      </c>
      <c r="N744" s="97"/>
    </row>
    <row r="745" customHeight="1" spans="1:14">
      <c r="A745" s="91">
        <f t="shared" si="11"/>
        <v>740</v>
      </c>
      <c r="B745" s="92"/>
      <c r="C745" s="92"/>
      <c r="D745" s="92"/>
      <c r="E745" s="92"/>
      <c r="F745" s="93"/>
      <c r="G745" s="93"/>
      <c r="H745" s="93"/>
      <c r="I745" s="91"/>
      <c r="J745" s="11" t="str">
        <f>IF(I745="ILF",IF($C$1="预估功能点",'模板使用说明&amp;基础参数'!$E$14,'模板使用说明&amp;基础参数'!$E$21),IF(I745="EIF",IF($C$1="预估功能点",'模板使用说明&amp;基础参数'!$E$15,'模板使用说明&amp;基础参数'!$E$22),IF(I745="EI",IF($C$1="预估功能点",'模板使用说明&amp;基础参数'!$E$16,'模板使用说明&amp;基础参数'!$E$23),IF(I745="EO",IF($C$1="预估功能点",'模板使用说明&amp;基础参数'!$E$17,'模板使用说明&amp;基础参数'!$E$24),IF(I745="EQ",IF($C$1="预估功能点",'模板使用说明&amp;基础参数'!$E$18,'模板使用说明&amp;基础参数'!$E$25),"")))))</f>
        <v/>
      </c>
      <c r="K745" s="95"/>
      <c r="L745" s="95"/>
      <c r="M745" s="96" t="str">
        <f>IF(J745="","",IF(K745="高",IF(L745="删除",J745*'模板使用说明&amp;基础参数'!$E$4*'模板使用说明&amp;基础参数'!$E$11,IF(L745="修改",J745*'模板使用说明&amp;基础参数'!$E$4*'模板使用说明&amp;基础参数'!$E$10,J745*'模板使用说明&amp;基础参数'!$E$4*'模板使用说明&amp;基础参数'!$E$9)),IF(K745="中",IF(L745="删除",J745*'模板使用说明&amp;基础参数'!$E$5*'模板使用说明&amp;基础参数'!$E$11,IF(L745="修改",J745*'模板使用说明&amp;基础参数'!$E$5*'模板使用说明&amp;基础参数'!$E$10,J745*'模板使用说明&amp;基础参数'!$E$5*'模板使用说明&amp;基础参数'!$E$9)),IF(L745="删除",J745*'模板使用说明&amp;基础参数'!$E$6*'模板使用说明&amp;基础参数'!$E$11,IF(L745="修改",J745*'模板使用说明&amp;基础参数'!$E$6*'模板使用说明&amp;基础参数'!$E$10,J745*'模板使用说明&amp;基础参数'!$E$6*'模板使用说明&amp;基础参数'!$E$9)))))</f>
        <v/>
      </c>
      <c r="N745" s="97"/>
    </row>
    <row r="746" customHeight="1" spans="1:14">
      <c r="A746" s="91">
        <f t="shared" si="11"/>
        <v>741</v>
      </c>
      <c r="B746" s="92"/>
      <c r="C746" s="92"/>
      <c r="D746" s="92"/>
      <c r="E746" s="92"/>
      <c r="F746" s="93"/>
      <c r="G746" s="93"/>
      <c r="H746" s="93"/>
      <c r="I746" s="91"/>
      <c r="J746" s="11" t="str">
        <f>IF(I746="ILF",IF($C$1="预估功能点",'模板使用说明&amp;基础参数'!$E$14,'模板使用说明&amp;基础参数'!$E$21),IF(I746="EIF",IF($C$1="预估功能点",'模板使用说明&amp;基础参数'!$E$15,'模板使用说明&amp;基础参数'!$E$22),IF(I746="EI",IF($C$1="预估功能点",'模板使用说明&amp;基础参数'!$E$16,'模板使用说明&amp;基础参数'!$E$23),IF(I746="EO",IF($C$1="预估功能点",'模板使用说明&amp;基础参数'!$E$17,'模板使用说明&amp;基础参数'!$E$24),IF(I746="EQ",IF($C$1="预估功能点",'模板使用说明&amp;基础参数'!$E$18,'模板使用说明&amp;基础参数'!$E$25),"")))))</f>
        <v/>
      </c>
      <c r="K746" s="95"/>
      <c r="L746" s="95"/>
      <c r="M746" s="96" t="str">
        <f>IF(J746="","",IF(K746="高",IF(L746="删除",J746*'模板使用说明&amp;基础参数'!$E$4*'模板使用说明&amp;基础参数'!$E$11,IF(L746="修改",J746*'模板使用说明&amp;基础参数'!$E$4*'模板使用说明&amp;基础参数'!$E$10,J746*'模板使用说明&amp;基础参数'!$E$4*'模板使用说明&amp;基础参数'!$E$9)),IF(K746="中",IF(L746="删除",J746*'模板使用说明&amp;基础参数'!$E$5*'模板使用说明&amp;基础参数'!$E$11,IF(L746="修改",J746*'模板使用说明&amp;基础参数'!$E$5*'模板使用说明&amp;基础参数'!$E$10,J746*'模板使用说明&amp;基础参数'!$E$5*'模板使用说明&amp;基础参数'!$E$9)),IF(L746="删除",J746*'模板使用说明&amp;基础参数'!$E$6*'模板使用说明&amp;基础参数'!$E$11,IF(L746="修改",J746*'模板使用说明&amp;基础参数'!$E$6*'模板使用说明&amp;基础参数'!$E$10,J746*'模板使用说明&amp;基础参数'!$E$6*'模板使用说明&amp;基础参数'!$E$9)))))</f>
        <v/>
      </c>
      <c r="N746" s="97"/>
    </row>
    <row r="747" customHeight="1" spans="1:14">
      <c r="A747" s="91">
        <f t="shared" si="11"/>
        <v>742</v>
      </c>
      <c r="B747" s="92"/>
      <c r="C747" s="92"/>
      <c r="D747" s="92"/>
      <c r="E747" s="92"/>
      <c r="F747" s="93"/>
      <c r="G747" s="93"/>
      <c r="H747" s="93"/>
      <c r="I747" s="91"/>
      <c r="J747" s="11" t="str">
        <f>IF(I747="ILF",IF($C$1="预估功能点",'模板使用说明&amp;基础参数'!$E$14,'模板使用说明&amp;基础参数'!$E$21),IF(I747="EIF",IF($C$1="预估功能点",'模板使用说明&amp;基础参数'!$E$15,'模板使用说明&amp;基础参数'!$E$22),IF(I747="EI",IF($C$1="预估功能点",'模板使用说明&amp;基础参数'!$E$16,'模板使用说明&amp;基础参数'!$E$23),IF(I747="EO",IF($C$1="预估功能点",'模板使用说明&amp;基础参数'!$E$17,'模板使用说明&amp;基础参数'!$E$24),IF(I747="EQ",IF($C$1="预估功能点",'模板使用说明&amp;基础参数'!$E$18,'模板使用说明&amp;基础参数'!$E$25),"")))))</f>
        <v/>
      </c>
      <c r="K747" s="95"/>
      <c r="L747" s="95"/>
      <c r="M747" s="96" t="str">
        <f>IF(J747="","",IF(K747="高",IF(L747="删除",J747*'模板使用说明&amp;基础参数'!$E$4*'模板使用说明&amp;基础参数'!$E$11,IF(L747="修改",J747*'模板使用说明&amp;基础参数'!$E$4*'模板使用说明&amp;基础参数'!$E$10,J747*'模板使用说明&amp;基础参数'!$E$4*'模板使用说明&amp;基础参数'!$E$9)),IF(K747="中",IF(L747="删除",J747*'模板使用说明&amp;基础参数'!$E$5*'模板使用说明&amp;基础参数'!$E$11,IF(L747="修改",J747*'模板使用说明&amp;基础参数'!$E$5*'模板使用说明&amp;基础参数'!$E$10,J747*'模板使用说明&amp;基础参数'!$E$5*'模板使用说明&amp;基础参数'!$E$9)),IF(L747="删除",J747*'模板使用说明&amp;基础参数'!$E$6*'模板使用说明&amp;基础参数'!$E$11,IF(L747="修改",J747*'模板使用说明&amp;基础参数'!$E$6*'模板使用说明&amp;基础参数'!$E$10,J747*'模板使用说明&amp;基础参数'!$E$6*'模板使用说明&amp;基础参数'!$E$9)))))</f>
        <v/>
      </c>
      <c r="N747" s="97"/>
    </row>
    <row r="748" customHeight="1" spans="1:14">
      <c r="A748" s="91">
        <f t="shared" si="11"/>
        <v>743</v>
      </c>
      <c r="B748" s="92"/>
      <c r="C748" s="92"/>
      <c r="D748" s="92"/>
      <c r="E748" s="92"/>
      <c r="F748" s="93"/>
      <c r="G748" s="93"/>
      <c r="H748" s="93"/>
      <c r="I748" s="91"/>
      <c r="J748" s="11" t="str">
        <f>IF(I748="ILF",IF($C$1="预估功能点",'模板使用说明&amp;基础参数'!$E$14,'模板使用说明&amp;基础参数'!$E$21),IF(I748="EIF",IF($C$1="预估功能点",'模板使用说明&amp;基础参数'!$E$15,'模板使用说明&amp;基础参数'!$E$22),IF(I748="EI",IF($C$1="预估功能点",'模板使用说明&amp;基础参数'!$E$16,'模板使用说明&amp;基础参数'!$E$23),IF(I748="EO",IF($C$1="预估功能点",'模板使用说明&amp;基础参数'!$E$17,'模板使用说明&amp;基础参数'!$E$24),IF(I748="EQ",IF($C$1="预估功能点",'模板使用说明&amp;基础参数'!$E$18,'模板使用说明&amp;基础参数'!$E$25),"")))))</f>
        <v/>
      </c>
      <c r="K748" s="95"/>
      <c r="L748" s="95"/>
      <c r="M748" s="96" t="str">
        <f>IF(J748="","",IF(K748="高",IF(L748="删除",J748*'模板使用说明&amp;基础参数'!$E$4*'模板使用说明&amp;基础参数'!$E$11,IF(L748="修改",J748*'模板使用说明&amp;基础参数'!$E$4*'模板使用说明&amp;基础参数'!$E$10,J748*'模板使用说明&amp;基础参数'!$E$4*'模板使用说明&amp;基础参数'!$E$9)),IF(K748="中",IF(L748="删除",J748*'模板使用说明&amp;基础参数'!$E$5*'模板使用说明&amp;基础参数'!$E$11,IF(L748="修改",J748*'模板使用说明&amp;基础参数'!$E$5*'模板使用说明&amp;基础参数'!$E$10,J748*'模板使用说明&amp;基础参数'!$E$5*'模板使用说明&amp;基础参数'!$E$9)),IF(L748="删除",J748*'模板使用说明&amp;基础参数'!$E$6*'模板使用说明&amp;基础参数'!$E$11,IF(L748="修改",J748*'模板使用说明&amp;基础参数'!$E$6*'模板使用说明&amp;基础参数'!$E$10,J748*'模板使用说明&amp;基础参数'!$E$6*'模板使用说明&amp;基础参数'!$E$9)))))</f>
        <v/>
      </c>
      <c r="N748" s="97"/>
    </row>
    <row r="749" customHeight="1" spans="1:14">
      <c r="A749" s="91">
        <f t="shared" si="11"/>
        <v>744</v>
      </c>
      <c r="B749" s="92"/>
      <c r="C749" s="92"/>
      <c r="D749" s="92"/>
      <c r="E749" s="92"/>
      <c r="F749" s="93"/>
      <c r="G749" s="93"/>
      <c r="H749" s="93"/>
      <c r="I749" s="91"/>
      <c r="J749" s="11" t="str">
        <f>IF(I749="ILF",IF($C$1="预估功能点",'模板使用说明&amp;基础参数'!$E$14,'模板使用说明&amp;基础参数'!$E$21),IF(I749="EIF",IF($C$1="预估功能点",'模板使用说明&amp;基础参数'!$E$15,'模板使用说明&amp;基础参数'!$E$22),IF(I749="EI",IF($C$1="预估功能点",'模板使用说明&amp;基础参数'!$E$16,'模板使用说明&amp;基础参数'!$E$23),IF(I749="EO",IF($C$1="预估功能点",'模板使用说明&amp;基础参数'!$E$17,'模板使用说明&amp;基础参数'!$E$24),IF(I749="EQ",IF($C$1="预估功能点",'模板使用说明&amp;基础参数'!$E$18,'模板使用说明&amp;基础参数'!$E$25),"")))))</f>
        <v/>
      </c>
      <c r="K749" s="95"/>
      <c r="L749" s="95"/>
      <c r="M749" s="96" t="str">
        <f>IF(J749="","",IF(K749="高",IF(L749="删除",J749*'模板使用说明&amp;基础参数'!$E$4*'模板使用说明&amp;基础参数'!$E$11,IF(L749="修改",J749*'模板使用说明&amp;基础参数'!$E$4*'模板使用说明&amp;基础参数'!$E$10,J749*'模板使用说明&amp;基础参数'!$E$4*'模板使用说明&amp;基础参数'!$E$9)),IF(K749="中",IF(L749="删除",J749*'模板使用说明&amp;基础参数'!$E$5*'模板使用说明&amp;基础参数'!$E$11,IF(L749="修改",J749*'模板使用说明&amp;基础参数'!$E$5*'模板使用说明&amp;基础参数'!$E$10,J749*'模板使用说明&amp;基础参数'!$E$5*'模板使用说明&amp;基础参数'!$E$9)),IF(L749="删除",J749*'模板使用说明&amp;基础参数'!$E$6*'模板使用说明&amp;基础参数'!$E$11,IF(L749="修改",J749*'模板使用说明&amp;基础参数'!$E$6*'模板使用说明&amp;基础参数'!$E$10,J749*'模板使用说明&amp;基础参数'!$E$6*'模板使用说明&amp;基础参数'!$E$9)))))</f>
        <v/>
      </c>
      <c r="N749" s="97"/>
    </row>
    <row r="750" customHeight="1" spans="1:14">
      <c r="A750" s="91">
        <f t="shared" si="11"/>
        <v>745</v>
      </c>
      <c r="B750" s="92"/>
      <c r="C750" s="92"/>
      <c r="D750" s="92"/>
      <c r="E750" s="92"/>
      <c r="F750" s="93"/>
      <c r="G750" s="93"/>
      <c r="H750" s="93"/>
      <c r="I750" s="91"/>
      <c r="J750" s="11" t="str">
        <f>IF(I750="ILF",IF($C$1="预估功能点",'模板使用说明&amp;基础参数'!$E$14,'模板使用说明&amp;基础参数'!$E$21),IF(I750="EIF",IF($C$1="预估功能点",'模板使用说明&amp;基础参数'!$E$15,'模板使用说明&amp;基础参数'!$E$22),IF(I750="EI",IF($C$1="预估功能点",'模板使用说明&amp;基础参数'!$E$16,'模板使用说明&amp;基础参数'!$E$23),IF(I750="EO",IF($C$1="预估功能点",'模板使用说明&amp;基础参数'!$E$17,'模板使用说明&amp;基础参数'!$E$24),IF(I750="EQ",IF($C$1="预估功能点",'模板使用说明&amp;基础参数'!$E$18,'模板使用说明&amp;基础参数'!$E$25),"")))))</f>
        <v/>
      </c>
      <c r="K750" s="95"/>
      <c r="L750" s="95"/>
      <c r="M750" s="96" t="str">
        <f>IF(J750="","",IF(K750="高",IF(L750="删除",J750*'模板使用说明&amp;基础参数'!$E$4*'模板使用说明&amp;基础参数'!$E$11,IF(L750="修改",J750*'模板使用说明&amp;基础参数'!$E$4*'模板使用说明&amp;基础参数'!$E$10,J750*'模板使用说明&amp;基础参数'!$E$4*'模板使用说明&amp;基础参数'!$E$9)),IF(K750="中",IF(L750="删除",J750*'模板使用说明&amp;基础参数'!$E$5*'模板使用说明&amp;基础参数'!$E$11,IF(L750="修改",J750*'模板使用说明&amp;基础参数'!$E$5*'模板使用说明&amp;基础参数'!$E$10,J750*'模板使用说明&amp;基础参数'!$E$5*'模板使用说明&amp;基础参数'!$E$9)),IF(L750="删除",J750*'模板使用说明&amp;基础参数'!$E$6*'模板使用说明&amp;基础参数'!$E$11,IF(L750="修改",J750*'模板使用说明&amp;基础参数'!$E$6*'模板使用说明&amp;基础参数'!$E$10,J750*'模板使用说明&amp;基础参数'!$E$6*'模板使用说明&amp;基础参数'!$E$9)))))</f>
        <v/>
      </c>
      <c r="N750" s="97"/>
    </row>
    <row r="751" customHeight="1" spans="1:14">
      <c r="A751" s="91">
        <f t="shared" si="11"/>
        <v>746</v>
      </c>
      <c r="B751" s="92"/>
      <c r="C751" s="92"/>
      <c r="D751" s="92"/>
      <c r="E751" s="92"/>
      <c r="F751" s="93"/>
      <c r="G751" s="93"/>
      <c r="H751" s="93"/>
      <c r="I751" s="91"/>
      <c r="J751" s="11" t="str">
        <f>IF(I751="ILF",IF($C$1="预估功能点",'模板使用说明&amp;基础参数'!$E$14,'模板使用说明&amp;基础参数'!$E$21),IF(I751="EIF",IF($C$1="预估功能点",'模板使用说明&amp;基础参数'!$E$15,'模板使用说明&amp;基础参数'!$E$22),IF(I751="EI",IF($C$1="预估功能点",'模板使用说明&amp;基础参数'!$E$16,'模板使用说明&amp;基础参数'!$E$23),IF(I751="EO",IF($C$1="预估功能点",'模板使用说明&amp;基础参数'!$E$17,'模板使用说明&amp;基础参数'!$E$24),IF(I751="EQ",IF($C$1="预估功能点",'模板使用说明&amp;基础参数'!$E$18,'模板使用说明&amp;基础参数'!$E$25),"")))))</f>
        <v/>
      </c>
      <c r="K751" s="95"/>
      <c r="L751" s="95"/>
      <c r="M751" s="96" t="str">
        <f>IF(J751="","",IF(K751="高",IF(L751="删除",J751*'模板使用说明&amp;基础参数'!$E$4*'模板使用说明&amp;基础参数'!$E$11,IF(L751="修改",J751*'模板使用说明&amp;基础参数'!$E$4*'模板使用说明&amp;基础参数'!$E$10,J751*'模板使用说明&amp;基础参数'!$E$4*'模板使用说明&amp;基础参数'!$E$9)),IF(K751="中",IF(L751="删除",J751*'模板使用说明&amp;基础参数'!$E$5*'模板使用说明&amp;基础参数'!$E$11,IF(L751="修改",J751*'模板使用说明&amp;基础参数'!$E$5*'模板使用说明&amp;基础参数'!$E$10,J751*'模板使用说明&amp;基础参数'!$E$5*'模板使用说明&amp;基础参数'!$E$9)),IF(L751="删除",J751*'模板使用说明&amp;基础参数'!$E$6*'模板使用说明&amp;基础参数'!$E$11,IF(L751="修改",J751*'模板使用说明&amp;基础参数'!$E$6*'模板使用说明&amp;基础参数'!$E$10,J751*'模板使用说明&amp;基础参数'!$E$6*'模板使用说明&amp;基础参数'!$E$9)))))</f>
        <v/>
      </c>
      <c r="N751" s="97"/>
    </row>
    <row r="752" customHeight="1" spans="1:14">
      <c r="A752" s="91">
        <f t="shared" si="11"/>
        <v>747</v>
      </c>
      <c r="B752" s="92"/>
      <c r="C752" s="92"/>
      <c r="D752" s="92"/>
      <c r="E752" s="92"/>
      <c r="F752" s="93"/>
      <c r="G752" s="93"/>
      <c r="H752" s="93"/>
      <c r="I752" s="91"/>
      <c r="J752" s="11" t="str">
        <f>IF(I752="ILF",IF($C$1="预估功能点",'模板使用说明&amp;基础参数'!$E$14,'模板使用说明&amp;基础参数'!$E$21),IF(I752="EIF",IF($C$1="预估功能点",'模板使用说明&amp;基础参数'!$E$15,'模板使用说明&amp;基础参数'!$E$22),IF(I752="EI",IF($C$1="预估功能点",'模板使用说明&amp;基础参数'!$E$16,'模板使用说明&amp;基础参数'!$E$23),IF(I752="EO",IF($C$1="预估功能点",'模板使用说明&amp;基础参数'!$E$17,'模板使用说明&amp;基础参数'!$E$24),IF(I752="EQ",IF($C$1="预估功能点",'模板使用说明&amp;基础参数'!$E$18,'模板使用说明&amp;基础参数'!$E$25),"")))))</f>
        <v/>
      </c>
      <c r="K752" s="95"/>
      <c r="L752" s="95"/>
      <c r="M752" s="96" t="str">
        <f>IF(J752="","",IF(K752="高",IF(L752="删除",J752*'模板使用说明&amp;基础参数'!$E$4*'模板使用说明&amp;基础参数'!$E$11,IF(L752="修改",J752*'模板使用说明&amp;基础参数'!$E$4*'模板使用说明&amp;基础参数'!$E$10,J752*'模板使用说明&amp;基础参数'!$E$4*'模板使用说明&amp;基础参数'!$E$9)),IF(K752="中",IF(L752="删除",J752*'模板使用说明&amp;基础参数'!$E$5*'模板使用说明&amp;基础参数'!$E$11,IF(L752="修改",J752*'模板使用说明&amp;基础参数'!$E$5*'模板使用说明&amp;基础参数'!$E$10,J752*'模板使用说明&amp;基础参数'!$E$5*'模板使用说明&amp;基础参数'!$E$9)),IF(L752="删除",J752*'模板使用说明&amp;基础参数'!$E$6*'模板使用说明&amp;基础参数'!$E$11,IF(L752="修改",J752*'模板使用说明&amp;基础参数'!$E$6*'模板使用说明&amp;基础参数'!$E$10,J752*'模板使用说明&amp;基础参数'!$E$6*'模板使用说明&amp;基础参数'!$E$9)))))</f>
        <v/>
      </c>
      <c r="N752" s="97"/>
    </row>
    <row r="753" customHeight="1" spans="1:14">
      <c r="A753" s="91">
        <f t="shared" si="11"/>
        <v>748</v>
      </c>
      <c r="B753" s="92"/>
      <c r="C753" s="92"/>
      <c r="D753" s="92"/>
      <c r="E753" s="92"/>
      <c r="F753" s="93"/>
      <c r="G753" s="93"/>
      <c r="H753" s="93"/>
      <c r="I753" s="91"/>
      <c r="J753" s="11" t="str">
        <f>IF(I753="ILF",IF($C$1="预估功能点",'模板使用说明&amp;基础参数'!$E$14,'模板使用说明&amp;基础参数'!$E$21),IF(I753="EIF",IF($C$1="预估功能点",'模板使用说明&amp;基础参数'!$E$15,'模板使用说明&amp;基础参数'!$E$22),IF(I753="EI",IF($C$1="预估功能点",'模板使用说明&amp;基础参数'!$E$16,'模板使用说明&amp;基础参数'!$E$23),IF(I753="EO",IF($C$1="预估功能点",'模板使用说明&amp;基础参数'!$E$17,'模板使用说明&amp;基础参数'!$E$24),IF(I753="EQ",IF($C$1="预估功能点",'模板使用说明&amp;基础参数'!$E$18,'模板使用说明&amp;基础参数'!$E$25),"")))))</f>
        <v/>
      </c>
      <c r="K753" s="95"/>
      <c r="L753" s="95"/>
      <c r="M753" s="96" t="str">
        <f>IF(J753="","",IF(K753="高",IF(L753="删除",J753*'模板使用说明&amp;基础参数'!$E$4*'模板使用说明&amp;基础参数'!$E$11,IF(L753="修改",J753*'模板使用说明&amp;基础参数'!$E$4*'模板使用说明&amp;基础参数'!$E$10,J753*'模板使用说明&amp;基础参数'!$E$4*'模板使用说明&amp;基础参数'!$E$9)),IF(K753="中",IF(L753="删除",J753*'模板使用说明&amp;基础参数'!$E$5*'模板使用说明&amp;基础参数'!$E$11,IF(L753="修改",J753*'模板使用说明&amp;基础参数'!$E$5*'模板使用说明&amp;基础参数'!$E$10,J753*'模板使用说明&amp;基础参数'!$E$5*'模板使用说明&amp;基础参数'!$E$9)),IF(L753="删除",J753*'模板使用说明&amp;基础参数'!$E$6*'模板使用说明&amp;基础参数'!$E$11,IF(L753="修改",J753*'模板使用说明&amp;基础参数'!$E$6*'模板使用说明&amp;基础参数'!$E$10,J753*'模板使用说明&amp;基础参数'!$E$6*'模板使用说明&amp;基础参数'!$E$9)))))</f>
        <v/>
      </c>
      <c r="N753" s="97"/>
    </row>
    <row r="754" customHeight="1" spans="1:14">
      <c r="A754" s="91">
        <f t="shared" si="11"/>
        <v>749</v>
      </c>
      <c r="B754" s="92"/>
      <c r="C754" s="92"/>
      <c r="D754" s="92"/>
      <c r="E754" s="92"/>
      <c r="F754" s="93"/>
      <c r="G754" s="93"/>
      <c r="H754" s="93"/>
      <c r="I754" s="91"/>
      <c r="J754" s="11" t="str">
        <f>IF(I754="ILF",IF($C$1="预估功能点",'模板使用说明&amp;基础参数'!$E$14,'模板使用说明&amp;基础参数'!$E$21),IF(I754="EIF",IF($C$1="预估功能点",'模板使用说明&amp;基础参数'!$E$15,'模板使用说明&amp;基础参数'!$E$22),IF(I754="EI",IF($C$1="预估功能点",'模板使用说明&amp;基础参数'!$E$16,'模板使用说明&amp;基础参数'!$E$23),IF(I754="EO",IF($C$1="预估功能点",'模板使用说明&amp;基础参数'!$E$17,'模板使用说明&amp;基础参数'!$E$24),IF(I754="EQ",IF($C$1="预估功能点",'模板使用说明&amp;基础参数'!$E$18,'模板使用说明&amp;基础参数'!$E$25),"")))))</f>
        <v/>
      </c>
      <c r="K754" s="95"/>
      <c r="L754" s="95"/>
      <c r="M754" s="96" t="str">
        <f>IF(J754="","",IF(K754="高",IF(L754="删除",J754*'模板使用说明&amp;基础参数'!$E$4*'模板使用说明&amp;基础参数'!$E$11,IF(L754="修改",J754*'模板使用说明&amp;基础参数'!$E$4*'模板使用说明&amp;基础参数'!$E$10,J754*'模板使用说明&amp;基础参数'!$E$4*'模板使用说明&amp;基础参数'!$E$9)),IF(K754="中",IF(L754="删除",J754*'模板使用说明&amp;基础参数'!$E$5*'模板使用说明&amp;基础参数'!$E$11,IF(L754="修改",J754*'模板使用说明&amp;基础参数'!$E$5*'模板使用说明&amp;基础参数'!$E$10,J754*'模板使用说明&amp;基础参数'!$E$5*'模板使用说明&amp;基础参数'!$E$9)),IF(L754="删除",J754*'模板使用说明&amp;基础参数'!$E$6*'模板使用说明&amp;基础参数'!$E$11,IF(L754="修改",J754*'模板使用说明&amp;基础参数'!$E$6*'模板使用说明&amp;基础参数'!$E$10,J754*'模板使用说明&amp;基础参数'!$E$6*'模板使用说明&amp;基础参数'!$E$9)))))</f>
        <v/>
      </c>
      <c r="N754" s="97"/>
    </row>
    <row r="755" customHeight="1" spans="1:14">
      <c r="A755" s="91">
        <f t="shared" si="11"/>
        <v>750</v>
      </c>
      <c r="B755" s="92"/>
      <c r="C755" s="92"/>
      <c r="D755" s="92"/>
      <c r="E755" s="92"/>
      <c r="F755" s="93"/>
      <c r="G755" s="93"/>
      <c r="H755" s="93"/>
      <c r="I755" s="91"/>
      <c r="J755" s="11" t="str">
        <f>IF(I755="ILF",IF($C$1="预估功能点",'模板使用说明&amp;基础参数'!$E$14,'模板使用说明&amp;基础参数'!$E$21),IF(I755="EIF",IF($C$1="预估功能点",'模板使用说明&amp;基础参数'!$E$15,'模板使用说明&amp;基础参数'!$E$22),IF(I755="EI",IF($C$1="预估功能点",'模板使用说明&amp;基础参数'!$E$16,'模板使用说明&amp;基础参数'!$E$23),IF(I755="EO",IF($C$1="预估功能点",'模板使用说明&amp;基础参数'!$E$17,'模板使用说明&amp;基础参数'!$E$24),IF(I755="EQ",IF($C$1="预估功能点",'模板使用说明&amp;基础参数'!$E$18,'模板使用说明&amp;基础参数'!$E$25),"")))))</f>
        <v/>
      </c>
      <c r="K755" s="95"/>
      <c r="L755" s="95"/>
      <c r="M755" s="96" t="str">
        <f>IF(J755="","",IF(K755="高",IF(L755="删除",J755*'模板使用说明&amp;基础参数'!$E$4*'模板使用说明&amp;基础参数'!$E$11,IF(L755="修改",J755*'模板使用说明&amp;基础参数'!$E$4*'模板使用说明&amp;基础参数'!$E$10,J755*'模板使用说明&amp;基础参数'!$E$4*'模板使用说明&amp;基础参数'!$E$9)),IF(K755="中",IF(L755="删除",J755*'模板使用说明&amp;基础参数'!$E$5*'模板使用说明&amp;基础参数'!$E$11,IF(L755="修改",J755*'模板使用说明&amp;基础参数'!$E$5*'模板使用说明&amp;基础参数'!$E$10,J755*'模板使用说明&amp;基础参数'!$E$5*'模板使用说明&amp;基础参数'!$E$9)),IF(L755="删除",J755*'模板使用说明&amp;基础参数'!$E$6*'模板使用说明&amp;基础参数'!$E$11,IF(L755="修改",J755*'模板使用说明&amp;基础参数'!$E$6*'模板使用说明&amp;基础参数'!$E$10,J755*'模板使用说明&amp;基础参数'!$E$6*'模板使用说明&amp;基础参数'!$E$9)))))</f>
        <v/>
      </c>
      <c r="N755" s="97"/>
    </row>
    <row r="756" customHeight="1" spans="1:14">
      <c r="A756" s="91">
        <f t="shared" si="11"/>
        <v>751</v>
      </c>
      <c r="B756" s="92"/>
      <c r="C756" s="92"/>
      <c r="D756" s="92"/>
      <c r="E756" s="92"/>
      <c r="F756" s="93"/>
      <c r="G756" s="93"/>
      <c r="H756" s="93"/>
      <c r="I756" s="91"/>
      <c r="J756" s="11" t="str">
        <f>IF(I756="ILF",IF($C$1="预估功能点",'模板使用说明&amp;基础参数'!$E$14,'模板使用说明&amp;基础参数'!$E$21),IF(I756="EIF",IF($C$1="预估功能点",'模板使用说明&amp;基础参数'!$E$15,'模板使用说明&amp;基础参数'!$E$22),IF(I756="EI",IF($C$1="预估功能点",'模板使用说明&amp;基础参数'!$E$16,'模板使用说明&amp;基础参数'!$E$23),IF(I756="EO",IF($C$1="预估功能点",'模板使用说明&amp;基础参数'!$E$17,'模板使用说明&amp;基础参数'!$E$24),IF(I756="EQ",IF($C$1="预估功能点",'模板使用说明&amp;基础参数'!$E$18,'模板使用说明&amp;基础参数'!$E$25),"")))))</f>
        <v/>
      </c>
      <c r="K756" s="95"/>
      <c r="L756" s="95"/>
      <c r="M756" s="96" t="str">
        <f>IF(J756="","",IF(K756="高",IF(L756="删除",J756*'模板使用说明&amp;基础参数'!$E$4*'模板使用说明&amp;基础参数'!$E$11,IF(L756="修改",J756*'模板使用说明&amp;基础参数'!$E$4*'模板使用说明&amp;基础参数'!$E$10,J756*'模板使用说明&amp;基础参数'!$E$4*'模板使用说明&amp;基础参数'!$E$9)),IF(K756="中",IF(L756="删除",J756*'模板使用说明&amp;基础参数'!$E$5*'模板使用说明&amp;基础参数'!$E$11,IF(L756="修改",J756*'模板使用说明&amp;基础参数'!$E$5*'模板使用说明&amp;基础参数'!$E$10,J756*'模板使用说明&amp;基础参数'!$E$5*'模板使用说明&amp;基础参数'!$E$9)),IF(L756="删除",J756*'模板使用说明&amp;基础参数'!$E$6*'模板使用说明&amp;基础参数'!$E$11,IF(L756="修改",J756*'模板使用说明&amp;基础参数'!$E$6*'模板使用说明&amp;基础参数'!$E$10,J756*'模板使用说明&amp;基础参数'!$E$6*'模板使用说明&amp;基础参数'!$E$9)))))</f>
        <v/>
      </c>
      <c r="N756" s="97"/>
    </row>
    <row r="757" customHeight="1" spans="1:14">
      <c r="A757" s="91">
        <f t="shared" si="11"/>
        <v>752</v>
      </c>
      <c r="B757" s="92"/>
      <c r="C757" s="92"/>
      <c r="D757" s="92"/>
      <c r="E757" s="92"/>
      <c r="F757" s="93"/>
      <c r="G757" s="93"/>
      <c r="H757" s="93"/>
      <c r="I757" s="91"/>
      <c r="J757" s="11" t="str">
        <f>IF(I757="ILF",IF($C$1="预估功能点",'模板使用说明&amp;基础参数'!$E$14,'模板使用说明&amp;基础参数'!$E$21),IF(I757="EIF",IF($C$1="预估功能点",'模板使用说明&amp;基础参数'!$E$15,'模板使用说明&amp;基础参数'!$E$22),IF(I757="EI",IF($C$1="预估功能点",'模板使用说明&amp;基础参数'!$E$16,'模板使用说明&amp;基础参数'!$E$23),IF(I757="EO",IF($C$1="预估功能点",'模板使用说明&amp;基础参数'!$E$17,'模板使用说明&amp;基础参数'!$E$24),IF(I757="EQ",IF($C$1="预估功能点",'模板使用说明&amp;基础参数'!$E$18,'模板使用说明&amp;基础参数'!$E$25),"")))))</f>
        <v/>
      </c>
      <c r="K757" s="95"/>
      <c r="L757" s="95"/>
      <c r="M757" s="96" t="str">
        <f>IF(J757="","",IF(K757="高",IF(L757="删除",J757*'模板使用说明&amp;基础参数'!$E$4*'模板使用说明&amp;基础参数'!$E$11,IF(L757="修改",J757*'模板使用说明&amp;基础参数'!$E$4*'模板使用说明&amp;基础参数'!$E$10,J757*'模板使用说明&amp;基础参数'!$E$4*'模板使用说明&amp;基础参数'!$E$9)),IF(K757="中",IF(L757="删除",J757*'模板使用说明&amp;基础参数'!$E$5*'模板使用说明&amp;基础参数'!$E$11,IF(L757="修改",J757*'模板使用说明&amp;基础参数'!$E$5*'模板使用说明&amp;基础参数'!$E$10,J757*'模板使用说明&amp;基础参数'!$E$5*'模板使用说明&amp;基础参数'!$E$9)),IF(L757="删除",J757*'模板使用说明&amp;基础参数'!$E$6*'模板使用说明&amp;基础参数'!$E$11,IF(L757="修改",J757*'模板使用说明&amp;基础参数'!$E$6*'模板使用说明&amp;基础参数'!$E$10,J757*'模板使用说明&amp;基础参数'!$E$6*'模板使用说明&amp;基础参数'!$E$9)))))</f>
        <v/>
      </c>
      <c r="N757" s="97"/>
    </row>
    <row r="758" customHeight="1" spans="1:14">
      <c r="A758" s="91">
        <f t="shared" si="11"/>
        <v>753</v>
      </c>
      <c r="B758" s="92"/>
      <c r="C758" s="92"/>
      <c r="D758" s="92"/>
      <c r="E758" s="92"/>
      <c r="F758" s="93"/>
      <c r="G758" s="93"/>
      <c r="H758" s="93"/>
      <c r="I758" s="91"/>
      <c r="J758" s="11" t="str">
        <f>IF(I758="ILF",IF($C$1="预估功能点",'模板使用说明&amp;基础参数'!$E$14,'模板使用说明&amp;基础参数'!$E$21),IF(I758="EIF",IF($C$1="预估功能点",'模板使用说明&amp;基础参数'!$E$15,'模板使用说明&amp;基础参数'!$E$22),IF(I758="EI",IF($C$1="预估功能点",'模板使用说明&amp;基础参数'!$E$16,'模板使用说明&amp;基础参数'!$E$23),IF(I758="EO",IF($C$1="预估功能点",'模板使用说明&amp;基础参数'!$E$17,'模板使用说明&amp;基础参数'!$E$24),IF(I758="EQ",IF($C$1="预估功能点",'模板使用说明&amp;基础参数'!$E$18,'模板使用说明&amp;基础参数'!$E$25),"")))))</f>
        <v/>
      </c>
      <c r="K758" s="95"/>
      <c r="L758" s="95"/>
      <c r="M758" s="96" t="str">
        <f>IF(J758="","",IF(K758="高",IF(L758="删除",J758*'模板使用说明&amp;基础参数'!$E$4*'模板使用说明&amp;基础参数'!$E$11,IF(L758="修改",J758*'模板使用说明&amp;基础参数'!$E$4*'模板使用说明&amp;基础参数'!$E$10,J758*'模板使用说明&amp;基础参数'!$E$4*'模板使用说明&amp;基础参数'!$E$9)),IF(K758="中",IF(L758="删除",J758*'模板使用说明&amp;基础参数'!$E$5*'模板使用说明&amp;基础参数'!$E$11,IF(L758="修改",J758*'模板使用说明&amp;基础参数'!$E$5*'模板使用说明&amp;基础参数'!$E$10,J758*'模板使用说明&amp;基础参数'!$E$5*'模板使用说明&amp;基础参数'!$E$9)),IF(L758="删除",J758*'模板使用说明&amp;基础参数'!$E$6*'模板使用说明&amp;基础参数'!$E$11,IF(L758="修改",J758*'模板使用说明&amp;基础参数'!$E$6*'模板使用说明&amp;基础参数'!$E$10,J758*'模板使用说明&amp;基础参数'!$E$6*'模板使用说明&amp;基础参数'!$E$9)))))</f>
        <v/>
      </c>
      <c r="N758" s="97"/>
    </row>
    <row r="759" customHeight="1" spans="1:14">
      <c r="A759" s="91">
        <f t="shared" si="11"/>
        <v>754</v>
      </c>
      <c r="B759" s="92"/>
      <c r="C759" s="92"/>
      <c r="D759" s="92"/>
      <c r="E759" s="92"/>
      <c r="F759" s="93"/>
      <c r="G759" s="93"/>
      <c r="H759" s="93"/>
      <c r="I759" s="91"/>
      <c r="J759" s="11" t="str">
        <f>IF(I759="ILF",IF($C$1="预估功能点",'模板使用说明&amp;基础参数'!$E$14,'模板使用说明&amp;基础参数'!$E$21),IF(I759="EIF",IF($C$1="预估功能点",'模板使用说明&amp;基础参数'!$E$15,'模板使用说明&amp;基础参数'!$E$22),IF(I759="EI",IF($C$1="预估功能点",'模板使用说明&amp;基础参数'!$E$16,'模板使用说明&amp;基础参数'!$E$23),IF(I759="EO",IF($C$1="预估功能点",'模板使用说明&amp;基础参数'!$E$17,'模板使用说明&amp;基础参数'!$E$24),IF(I759="EQ",IF($C$1="预估功能点",'模板使用说明&amp;基础参数'!$E$18,'模板使用说明&amp;基础参数'!$E$25),"")))))</f>
        <v/>
      </c>
      <c r="K759" s="95"/>
      <c r="L759" s="95"/>
      <c r="M759" s="96" t="str">
        <f>IF(J759="","",IF(K759="高",IF(L759="删除",J759*'模板使用说明&amp;基础参数'!$E$4*'模板使用说明&amp;基础参数'!$E$11,IF(L759="修改",J759*'模板使用说明&amp;基础参数'!$E$4*'模板使用说明&amp;基础参数'!$E$10,J759*'模板使用说明&amp;基础参数'!$E$4*'模板使用说明&amp;基础参数'!$E$9)),IF(K759="中",IF(L759="删除",J759*'模板使用说明&amp;基础参数'!$E$5*'模板使用说明&amp;基础参数'!$E$11,IF(L759="修改",J759*'模板使用说明&amp;基础参数'!$E$5*'模板使用说明&amp;基础参数'!$E$10,J759*'模板使用说明&amp;基础参数'!$E$5*'模板使用说明&amp;基础参数'!$E$9)),IF(L759="删除",J759*'模板使用说明&amp;基础参数'!$E$6*'模板使用说明&amp;基础参数'!$E$11,IF(L759="修改",J759*'模板使用说明&amp;基础参数'!$E$6*'模板使用说明&amp;基础参数'!$E$10,J759*'模板使用说明&amp;基础参数'!$E$6*'模板使用说明&amp;基础参数'!$E$9)))))</f>
        <v/>
      </c>
      <c r="N759" s="97"/>
    </row>
    <row r="760" customHeight="1" spans="1:14">
      <c r="A760" s="91">
        <f t="shared" si="11"/>
        <v>755</v>
      </c>
      <c r="B760" s="92"/>
      <c r="C760" s="92"/>
      <c r="D760" s="92"/>
      <c r="E760" s="92"/>
      <c r="F760" s="93"/>
      <c r="G760" s="93"/>
      <c r="H760" s="93"/>
      <c r="I760" s="91"/>
      <c r="J760" s="11" t="str">
        <f>IF(I760="ILF",IF($C$1="预估功能点",'模板使用说明&amp;基础参数'!$E$14,'模板使用说明&amp;基础参数'!$E$21),IF(I760="EIF",IF($C$1="预估功能点",'模板使用说明&amp;基础参数'!$E$15,'模板使用说明&amp;基础参数'!$E$22),IF(I760="EI",IF($C$1="预估功能点",'模板使用说明&amp;基础参数'!$E$16,'模板使用说明&amp;基础参数'!$E$23),IF(I760="EO",IF($C$1="预估功能点",'模板使用说明&amp;基础参数'!$E$17,'模板使用说明&amp;基础参数'!$E$24),IF(I760="EQ",IF($C$1="预估功能点",'模板使用说明&amp;基础参数'!$E$18,'模板使用说明&amp;基础参数'!$E$25),"")))))</f>
        <v/>
      </c>
      <c r="K760" s="95"/>
      <c r="L760" s="95"/>
      <c r="M760" s="96" t="str">
        <f>IF(J760="","",IF(K760="高",IF(L760="删除",J760*'模板使用说明&amp;基础参数'!$E$4*'模板使用说明&amp;基础参数'!$E$11,IF(L760="修改",J760*'模板使用说明&amp;基础参数'!$E$4*'模板使用说明&amp;基础参数'!$E$10,J760*'模板使用说明&amp;基础参数'!$E$4*'模板使用说明&amp;基础参数'!$E$9)),IF(K760="中",IF(L760="删除",J760*'模板使用说明&amp;基础参数'!$E$5*'模板使用说明&amp;基础参数'!$E$11,IF(L760="修改",J760*'模板使用说明&amp;基础参数'!$E$5*'模板使用说明&amp;基础参数'!$E$10,J760*'模板使用说明&amp;基础参数'!$E$5*'模板使用说明&amp;基础参数'!$E$9)),IF(L760="删除",J760*'模板使用说明&amp;基础参数'!$E$6*'模板使用说明&amp;基础参数'!$E$11,IF(L760="修改",J760*'模板使用说明&amp;基础参数'!$E$6*'模板使用说明&amp;基础参数'!$E$10,J760*'模板使用说明&amp;基础参数'!$E$6*'模板使用说明&amp;基础参数'!$E$9)))))</f>
        <v/>
      </c>
      <c r="N760" s="97"/>
    </row>
    <row r="761" customHeight="1" spans="1:14">
      <c r="A761" s="91">
        <f t="shared" si="11"/>
        <v>756</v>
      </c>
      <c r="B761" s="92"/>
      <c r="C761" s="92"/>
      <c r="D761" s="92"/>
      <c r="E761" s="92"/>
      <c r="F761" s="93"/>
      <c r="G761" s="93"/>
      <c r="H761" s="93"/>
      <c r="I761" s="91"/>
      <c r="J761" s="11" t="str">
        <f>IF(I761="ILF",IF($C$1="预估功能点",'模板使用说明&amp;基础参数'!$E$14,'模板使用说明&amp;基础参数'!$E$21),IF(I761="EIF",IF($C$1="预估功能点",'模板使用说明&amp;基础参数'!$E$15,'模板使用说明&amp;基础参数'!$E$22),IF(I761="EI",IF($C$1="预估功能点",'模板使用说明&amp;基础参数'!$E$16,'模板使用说明&amp;基础参数'!$E$23),IF(I761="EO",IF($C$1="预估功能点",'模板使用说明&amp;基础参数'!$E$17,'模板使用说明&amp;基础参数'!$E$24),IF(I761="EQ",IF($C$1="预估功能点",'模板使用说明&amp;基础参数'!$E$18,'模板使用说明&amp;基础参数'!$E$25),"")))))</f>
        <v/>
      </c>
      <c r="K761" s="95"/>
      <c r="L761" s="95"/>
      <c r="M761" s="96" t="str">
        <f>IF(J761="","",IF(K761="高",IF(L761="删除",J761*'模板使用说明&amp;基础参数'!$E$4*'模板使用说明&amp;基础参数'!$E$11,IF(L761="修改",J761*'模板使用说明&amp;基础参数'!$E$4*'模板使用说明&amp;基础参数'!$E$10,J761*'模板使用说明&amp;基础参数'!$E$4*'模板使用说明&amp;基础参数'!$E$9)),IF(K761="中",IF(L761="删除",J761*'模板使用说明&amp;基础参数'!$E$5*'模板使用说明&amp;基础参数'!$E$11,IF(L761="修改",J761*'模板使用说明&amp;基础参数'!$E$5*'模板使用说明&amp;基础参数'!$E$10,J761*'模板使用说明&amp;基础参数'!$E$5*'模板使用说明&amp;基础参数'!$E$9)),IF(L761="删除",J761*'模板使用说明&amp;基础参数'!$E$6*'模板使用说明&amp;基础参数'!$E$11,IF(L761="修改",J761*'模板使用说明&amp;基础参数'!$E$6*'模板使用说明&amp;基础参数'!$E$10,J761*'模板使用说明&amp;基础参数'!$E$6*'模板使用说明&amp;基础参数'!$E$9)))))</f>
        <v/>
      </c>
      <c r="N761" s="97"/>
    </row>
    <row r="762" customHeight="1" spans="1:14">
      <c r="A762" s="91">
        <f t="shared" si="11"/>
        <v>757</v>
      </c>
      <c r="B762" s="92"/>
      <c r="C762" s="92"/>
      <c r="D762" s="92"/>
      <c r="E762" s="92"/>
      <c r="F762" s="93"/>
      <c r="G762" s="93"/>
      <c r="H762" s="93"/>
      <c r="I762" s="91"/>
      <c r="J762" s="11" t="str">
        <f>IF(I762="ILF",IF($C$1="预估功能点",'模板使用说明&amp;基础参数'!$E$14,'模板使用说明&amp;基础参数'!$E$21),IF(I762="EIF",IF($C$1="预估功能点",'模板使用说明&amp;基础参数'!$E$15,'模板使用说明&amp;基础参数'!$E$22),IF(I762="EI",IF($C$1="预估功能点",'模板使用说明&amp;基础参数'!$E$16,'模板使用说明&amp;基础参数'!$E$23),IF(I762="EO",IF($C$1="预估功能点",'模板使用说明&amp;基础参数'!$E$17,'模板使用说明&amp;基础参数'!$E$24),IF(I762="EQ",IF($C$1="预估功能点",'模板使用说明&amp;基础参数'!$E$18,'模板使用说明&amp;基础参数'!$E$25),"")))))</f>
        <v/>
      </c>
      <c r="K762" s="95"/>
      <c r="L762" s="95"/>
      <c r="M762" s="96" t="str">
        <f>IF(J762="","",IF(K762="高",IF(L762="删除",J762*'模板使用说明&amp;基础参数'!$E$4*'模板使用说明&amp;基础参数'!$E$11,IF(L762="修改",J762*'模板使用说明&amp;基础参数'!$E$4*'模板使用说明&amp;基础参数'!$E$10,J762*'模板使用说明&amp;基础参数'!$E$4*'模板使用说明&amp;基础参数'!$E$9)),IF(K762="中",IF(L762="删除",J762*'模板使用说明&amp;基础参数'!$E$5*'模板使用说明&amp;基础参数'!$E$11,IF(L762="修改",J762*'模板使用说明&amp;基础参数'!$E$5*'模板使用说明&amp;基础参数'!$E$10,J762*'模板使用说明&amp;基础参数'!$E$5*'模板使用说明&amp;基础参数'!$E$9)),IF(L762="删除",J762*'模板使用说明&amp;基础参数'!$E$6*'模板使用说明&amp;基础参数'!$E$11,IF(L762="修改",J762*'模板使用说明&amp;基础参数'!$E$6*'模板使用说明&amp;基础参数'!$E$10,J762*'模板使用说明&amp;基础参数'!$E$6*'模板使用说明&amp;基础参数'!$E$9)))))</f>
        <v/>
      </c>
      <c r="N762" s="97"/>
    </row>
    <row r="763" customHeight="1" spans="1:14">
      <c r="A763" s="91">
        <f t="shared" si="11"/>
        <v>758</v>
      </c>
      <c r="B763" s="92"/>
      <c r="C763" s="92"/>
      <c r="D763" s="92"/>
      <c r="E763" s="92"/>
      <c r="F763" s="93"/>
      <c r="G763" s="93"/>
      <c r="H763" s="93"/>
      <c r="I763" s="91"/>
      <c r="J763" s="11" t="str">
        <f>IF(I763="ILF",IF($C$1="预估功能点",'模板使用说明&amp;基础参数'!$E$14,'模板使用说明&amp;基础参数'!$E$21),IF(I763="EIF",IF($C$1="预估功能点",'模板使用说明&amp;基础参数'!$E$15,'模板使用说明&amp;基础参数'!$E$22),IF(I763="EI",IF($C$1="预估功能点",'模板使用说明&amp;基础参数'!$E$16,'模板使用说明&amp;基础参数'!$E$23),IF(I763="EO",IF($C$1="预估功能点",'模板使用说明&amp;基础参数'!$E$17,'模板使用说明&amp;基础参数'!$E$24),IF(I763="EQ",IF($C$1="预估功能点",'模板使用说明&amp;基础参数'!$E$18,'模板使用说明&amp;基础参数'!$E$25),"")))))</f>
        <v/>
      </c>
      <c r="K763" s="95"/>
      <c r="L763" s="95"/>
      <c r="M763" s="96" t="str">
        <f>IF(J763="","",IF(K763="高",IF(L763="删除",J763*'模板使用说明&amp;基础参数'!$E$4*'模板使用说明&amp;基础参数'!$E$11,IF(L763="修改",J763*'模板使用说明&amp;基础参数'!$E$4*'模板使用说明&amp;基础参数'!$E$10,J763*'模板使用说明&amp;基础参数'!$E$4*'模板使用说明&amp;基础参数'!$E$9)),IF(K763="中",IF(L763="删除",J763*'模板使用说明&amp;基础参数'!$E$5*'模板使用说明&amp;基础参数'!$E$11,IF(L763="修改",J763*'模板使用说明&amp;基础参数'!$E$5*'模板使用说明&amp;基础参数'!$E$10,J763*'模板使用说明&amp;基础参数'!$E$5*'模板使用说明&amp;基础参数'!$E$9)),IF(L763="删除",J763*'模板使用说明&amp;基础参数'!$E$6*'模板使用说明&amp;基础参数'!$E$11,IF(L763="修改",J763*'模板使用说明&amp;基础参数'!$E$6*'模板使用说明&amp;基础参数'!$E$10,J763*'模板使用说明&amp;基础参数'!$E$6*'模板使用说明&amp;基础参数'!$E$9)))))</f>
        <v/>
      </c>
      <c r="N763" s="97"/>
    </row>
    <row r="764" customHeight="1" spans="1:14">
      <c r="A764" s="91">
        <f t="shared" si="11"/>
        <v>759</v>
      </c>
      <c r="B764" s="92"/>
      <c r="C764" s="92"/>
      <c r="D764" s="92"/>
      <c r="E764" s="92"/>
      <c r="F764" s="93"/>
      <c r="G764" s="93"/>
      <c r="H764" s="93"/>
      <c r="I764" s="91"/>
      <c r="J764" s="11" t="str">
        <f>IF(I764="ILF",IF($C$1="预估功能点",'模板使用说明&amp;基础参数'!$E$14,'模板使用说明&amp;基础参数'!$E$21),IF(I764="EIF",IF($C$1="预估功能点",'模板使用说明&amp;基础参数'!$E$15,'模板使用说明&amp;基础参数'!$E$22),IF(I764="EI",IF($C$1="预估功能点",'模板使用说明&amp;基础参数'!$E$16,'模板使用说明&amp;基础参数'!$E$23),IF(I764="EO",IF($C$1="预估功能点",'模板使用说明&amp;基础参数'!$E$17,'模板使用说明&amp;基础参数'!$E$24),IF(I764="EQ",IF($C$1="预估功能点",'模板使用说明&amp;基础参数'!$E$18,'模板使用说明&amp;基础参数'!$E$25),"")))))</f>
        <v/>
      </c>
      <c r="K764" s="95"/>
      <c r="L764" s="95"/>
      <c r="M764" s="96" t="str">
        <f>IF(J764="","",IF(K764="高",IF(L764="删除",J764*'模板使用说明&amp;基础参数'!$E$4*'模板使用说明&amp;基础参数'!$E$11,IF(L764="修改",J764*'模板使用说明&amp;基础参数'!$E$4*'模板使用说明&amp;基础参数'!$E$10,J764*'模板使用说明&amp;基础参数'!$E$4*'模板使用说明&amp;基础参数'!$E$9)),IF(K764="中",IF(L764="删除",J764*'模板使用说明&amp;基础参数'!$E$5*'模板使用说明&amp;基础参数'!$E$11,IF(L764="修改",J764*'模板使用说明&amp;基础参数'!$E$5*'模板使用说明&amp;基础参数'!$E$10,J764*'模板使用说明&amp;基础参数'!$E$5*'模板使用说明&amp;基础参数'!$E$9)),IF(L764="删除",J764*'模板使用说明&amp;基础参数'!$E$6*'模板使用说明&amp;基础参数'!$E$11,IF(L764="修改",J764*'模板使用说明&amp;基础参数'!$E$6*'模板使用说明&amp;基础参数'!$E$10,J764*'模板使用说明&amp;基础参数'!$E$6*'模板使用说明&amp;基础参数'!$E$9)))))</f>
        <v/>
      </c>
      <c r="N764" s="97"/>
    </row>
    <row r="765" customHeight="1" spans="1:14">
      <c r="A765" s="91">
        <f t="shared" si="11"/>
        <v>760</v>
      </c>
      <c r="B765" s="92"/>
      <c r="C765" s="92"/>
      <c r="D765" s="92"/>
      <c r="E765" s="92"/>
      <c r="F765" s="93"/>
      <c r="G765" s="93"/>
      <c r="H765" s="93"/>
      <c r="I765" s="91"/>
      <c r="J765" s="11" t="str">
        <f>IF(I765="ILF",IF($C$1="预估功能点",'模板使用说明&amp;基础参数'!$E$14,'模板使用说明&amp;基础参数'!$E$21),IF(I765="EIF",IF($C$1="预估功能点",'模板使用说明&amp;基础参数'!$E$15,'模板使用说明&amp;基础参数'!$E$22),IF(I765="EI",IF($C$1="预估功能点",'模板使用说明&amp;基础参数'!$E$16,'模板使用说明&amp;基础参数'!$E$23),IF(I765="EO",IF($C$1="预估功能点",'模板使用说明&amp;基础参数'!$E$17,'模板使用说明&amp;基础参数'!$E$24),IF(I765="EQ",IF($C$1="预估功能点",'模板使用说明&amp;基础参数'!$E$18,'模板使用说明&amp;基础参数'!$E$25),"")))))</f>
        <v/>
      </c>
      <c r="K765" s="95"/>
      <c r="L765" s="95"/>
      <c r="M765" s="96" t="str">
        <f>IF(J765="","",IF(K765="高",IF(L765="删除",J765*'模板使用说明&amp;基础参数'!$E$4*'模板使用说明&amp;基础参数'!$E$11,IF(L765="修改",J765*'模板使用说明&amp;基础参数'!$E$4*'模板使用说明&amp;基础参数'!$E$10,J765*'模板使用说明&amp;基础参数'!$E$4*'模板使用说明&amp;基础参数'!$E$9)),IF(K765="中",IF(L765="删除",J765*'模板使用说明&amp;基础参数'!$E$5*'模板使用说明&amp;基础参数'!$E$11,IF(L765="修改",J765*'模板使用说明&amp;基础参数'!$E$5*'模板使用说明&amp;基础参数'!$E$10,J765*'模板使用说明&amp;基础参数'!$E$5*'模板使用说明&amp;基础参数'!$E$9)),IF(L765="删除",J765*'模板使用说明&amp;基础参数'!$E$6*'模板使用说明&amp;基础参数'!$E$11,IF(L765="修改",J765*'模板使用说明&amp;基础参数'!$E$6*'模板使用说明&amp;基础参数'!$E$10,J765*'模板使用说明&amp;基础参数'!$E$6*'模板使用说明&amp;基础参数'!$E$9)))))</f>
        <v/>
      </c>
      <c r="N765" s="97"/>
    </row>
    <row r="766" customHeight="1" spans="1:14">
      <c r="A766" s="91">
        <f t="shared" si="11"/>
        <v>761</v>
      </c>
      <c r="B766" s="92"/>
      <c r="C766" s="92"/>
      <c r="D766" s="92"/>
      <c r="E766" s="92"/>
      <c r="F766" s="93"/>
      <c r="G766" s="93"/>
      <c r="H766" s="93"/>
      <c r="I766" s="91"/>
      <c r="J766" s="11" t="str">
        <f>IF(I766="ILF",IF($C$1="预估功能点",'模板使用说明&amp;基础参数'!$E$14,'模板使用说明&amp;基础参数'!$E$21),IF(I766="EIF",IF($C$1="预估功能点",'模板使用说明&amp;基础参数'!$E$15,'模板使用说明&amp;基础参数'!$E$22),IF(I766="EI",IF($C$1="预估功能点",'模板使用说明&amp;基础参数'!$E$16,'模板使用说明&amp;基础参数'!$E$23),IF(I766="EO",IF($C$1="预估功能点",'模板使用说明&amp;基础参数'!$E$17,'模板使用说明&amp;基础参数'!$E$24),IF(I766="EQ",IF($C$1="预估功能点",'模板使用说明&amp;基础参数'!$E$18,'模板使用说明&amp;基础参数'!$E$25),"")))))</f>
        <v/>
      </c>
      <c r="K766" s="95"/>
      <c r="L766" s="95"/>
      <c r="M766" s="96" t="str">
        <f>IF(J766="","",IF(K766="高",IF(L766="删除",J766*'模板使用说明&amp;基础参数'!$E$4*'模板使用说明&amp;基础参数'!$E$11,IF(L766="修改",J766*'模板使用说明&amp;基础参数'!$E$4*'模板使用说明&amp;基础参数'!$E$10,J766*'模板使用说明&amp;基础参数'!$E$4*'模板使用说明&amp;基础参数'!$E$9)),IF(K766="中",IF(L766="删除",J766*'模板使用说明&amp;基础参数'!$E$5*'模板使用说明&amp;基础参数'!$E$11,IF(L766="修改",J766*'模板使用说明&amp;基础参数'!$E$5*'模板使用说明&amp;基础参数'!$E$10,J766*'模板使用说明&amp;基础参数'!$E$5*'模板使用说明&amp;基础参数'!$E$9)),IF(L766="删除",J766*'模板使用说明&amp;基础参数'!$E$6*'模板使用说明&amp;基础参数'!$E$11,IF(L766="修改",J766*'模板使用说明&amp;基础参数'!$E$6*'模板使用说明&amp;基础参数'!$E$10,J766*'模板使用说明&amp;基础参数'!$E$6*'模板使用说明&amp;基础参数'!$E$9)))))</f>
        <v/>
      </c>
      <c r="N766" s="97"/>
    </row>
    <row r="767" customHeight="1" spans="1:14">
      <c r="A767" s="91">
        <f t="shared" si="11"/>
        <v>762</v>
      </c>
      <c r="B767" s="92"/>
      <c r="C767" s="92"/>
      <c r="D767" s="92"/>
      <c r="E767" s="92"/>
      <c r="F767" s="93"/>
      <c r="G767" s="93"/>
      <c r="H767" s="93"/>
      <c r="I767" s="91"/>
      <c r="J767" s="11" t="str">
        <f>IF(I767="ILF",IF($C$1="预估功能点",'模板使用说明&amp;基础参数'!$E$14,'模板使用说明&amp;基础参数'!$E$21),IF(I767="EIF",IF($C$1="预估功能点",'模板使用说明&amp;基础参数'!$E$15,'模板使用说明&amp;基础参数'!$E$22),IF(I767="EI",IF($C$1="预估功能点",'模板使用说明&amp;基础参数'!$E$16,'模板使用说明&amp;基础参数'!$E$23),IF(I767="EO",IF($C$1="预估功能点",'模板使用说明&amp;基础参数'!$E$17,'模板使用说明&amp;基础参数'!$E$24),IF(I767="EQ",IF($C$1="预估功能点",'模板使用说明&amp;基础参数'!$E$18,'模板使用说明&amp;基础参数'!$E$25),"")))))</f>
        <v/>
      </c>
      <c r="K767" s="95"/>
      <c r="L767" s="95"/>
      <c r="M767" s="96" t="str">
        <f>IF(J767="","",IF(K767="高",IF(L767="删除",J767*'模板使用说明&amp;基础参数'!$E$4*'模板使用说明&amp;基础参数'!$E$11,IF(L767="修改",J767*'模板使用说明&amp;基础参数'!$E$4*'模板使用说明&amp;基础参数'!$E$10,J767*'模板使用说明&amp;基础参数'!$E$4*'模板使用说明&amp;基础参数'!$E$9)),IF(K767="中",IF(L767="删除",J767*'模板使用说明&amp;基础参数'!$E$5*'模板使用说明&amp;基础参数'!$E$11,IF(L767="修改",J767*'模板使用说明&amp;基础参数'!$E$5*'模板使用说明&amp;基础参数'!$E$10,J767*'模板使用说明&amp;基础参数'!$E$5*'模板使用说明&amp;基础参数'!$E$9)),IF(L767="删除",J767*'模板使用说明&amp;基础参数'!$E$6*'模板使用说明&amp;基础参数'!$E$11,IF(L767="修改",J767*'模板使用说明&amp;基础参数'!$E$6*'模板使用说明&amp;基础参数'!$E$10,J767*'模板使用说明&amp;基础参数'!$E$6*'模板使用说明&amp;基础参数'!$E$9)))))</f>
        <v/>
      </c>
      <c r="N767" s="97"/>
    </row>
    <row r="768" customHeight="1" spans="1:14">
      <c r="A768" s="91">
        <f t="shared" si="11"/>
        <v>763</v>
      </c>
      <c r="B768" s="92"/>
      <c r="C768" s="92"/>
      <c r="D768" s="92"/>
      <c r="E768" s="92"/>
      <c r="F768" s="93"/>
      <c r="G768" s="93"/>
      <c r="H768" s="93"/>
      <c r="I768" s="91"/>
      <c r="J768" s="11" t="str">
        <f>IF(I768="ILF",IF($C$1="预估功能点",'模板使用说明&amp;基础参数'!$E$14,'模板使用说明&amp;基础参数'!$E$21),IF(I768="EIF",IF($C$1="预估功能点",'模板使用说明&amp;基础参数'!$E$15,'模板使用说明&amp;基础参数'!$E$22),IF(I768="EI",IF($C$1="预估功能点",'模板使用说明&amp;基础参数'!$E$16,'模板使用说明&amp;基础参数'!$E$23),IF(I768="EO",IF($C$1="预估功能点",'模板使用说明&amp;基础参数'!$E$17,'模板使用说明&amp;基础参数'!$E$24),IF(I768="EQ",IF($C$1="预估功能点",'模板使用说明&amp;基础参数'!$E$18,'模板使用说明&amp;基础参数'!$E$25),"")))))</f>
        <v/>
      </c>
      <c r="K768" s="95"/>
      <c r="L768" s="95"/>
      <c r="M768" s="96" t="str">
        <f>IF(J768="","",IF(K768="高",IF(L768="删除",J768*'模板使用说明&amp;基础参数'!$E$4*'模板使用说明&amp;基础参数'!$E$11,IF(L768="修改",J768*'模板使用说明&amp;基础参数'!$E$4*'模板使用说明&amp;基础参数'!$E$10,J768*'模板使用说明&amp;基础参数'!$E$4*'模板使用说明&amp;基础参数'!$E$9)),IF(K768="中",IF(L768="删除",J768*'模板使用说明&amp;基础参数'!$E$5*'模板使用说明&amp;基础参数'!$E$11,IF(L768="修改",J768*'模板使用说明&amp;基础参数'!$E$5*'模板使用说明&amp;基础参数'!$E$10,J768*'模板使用说明&amp;基础参数'!$E$5*'模板使用说明&amp;基础参数'!$E$9)),IF(L768="删除",J768*'模板使用说明&amp;基础参数'!$E$6*'模板使用说明&amp;基础参数'!$E$11,IF(L768="修改",J768*'模板使用说明&amp;基础参数'!$E$6*'模板使用说明&amp;基础参数'!$E$10,J768*'模板使用说明&amp;基础参数'!$E$6*'模板使用说明&amp;基础参数'!$E$9)))))</f>
        <v/>
      </c>
      <c r="N768" s="97"/>
    </row>
    <row r="769" customHeight="1" spans="1:14">
      <c r="A769" s="91">
        <f t="shared" si="11"/>
        <v>764</v>
      </c>
      <c r="B769" s="92"/>
      <c r="C769" s="92"/>
      <c r="D769" s="92"/>
      <c r="E769" s="92"/>
      <c r="F769" s="93"/>
      <c r="G769" s="93"/>
      <c r="H769" s="93"/>
      <c r="I769" s="91"/>
      <c r="J769" s="11" t="str">
        <f>IF(I769="ILF",IF($C$1="预估功能点",'模板使用说明&amp;基础参数'!$E$14,'模板使用说明&amp;基础参数'!$E$21),IF(I769="EIF",IF($C$1="预估功能点",'模板使用说明&amp;基础参数'!$E$15,'模板使用说明&amp;基础参数'!$E$22),IF(I769="EI",IF($C$1="预估功能点",'模板使用说明&amp;基础参数'!$E$16,'模板使用说明&amp;基础参数'!$E$23),IF(I769="EO",IF($C$1="预估功能点",'模板使用说明&amp;基础参数'!$E$17,'模板使用说明&amp;基础参数'!$E$24),IF(I769="EQ",IF($C$1="预估功能点",'模板使用说明&amp;基础参数'!$E$18,'模板使用说明&amp;基础参数'!$E$25),"")))))</f>
        <v/>
      </c>
      <c r="K769" s="95"/>
      <c r="L769" s="95"/>
      <c r="M769" s="96" t="str">
        <f>IF(J769="","",IF(K769="高",IF(L769="删除",J769*'模板使用说明&amp;基础参数'!$E$4*'模板使用说明&amp;基础参数'!$E$11,IF(L769="修改",J769*'模板使用说明&amp;基础参数'!$E$4*'模板使用说明&amp;基础参数'!$E$10,J769*'模板使用说明&amp;基础参数'!$E$4*'模板使用说明&amp;基础参数'!$E$9)),IF(K769="中",IF(L769="删除",J769*'模板使用说明&amp;基础参数'!$E$5*'模板使用说明&amp;基础参数'!$E$11,IF(L769="修改",J769*'模板使用说明&amp;基础参数'!$E$5*'模板使用说明&amp;基础参数'!$E$10,J769*'模板使用说明&amp;基础参数'!$E$5*'模板使用说明&amp;基础参数'!$E$9)),IF(L769="删除",J769*'模板使用说明&amp;基础参数'!$E$6*'模板使用说明&amp;基础参数'!$E$11,IF(L769="修改",J769*'模板使用说明&amp;基础参数'!$E$6*'模板使用说明&amp;基础参数'!$E$10,J769*'模板使用说明&amp;基础参数'!$E$6*'模板使用说明&amp;基础参数'!$E$9)))))</f>
        <v/>
      </c>
      <c r="N769" s="97"/>
    </row>
    <row r="770" customHeight="1" spans="1:14">
      <c r="A770" s="91">
        <f t="shared" si="11"/>
        <v>765</v>
      </c>
      <c r="B770" s="92"/>
      <c r="C770" s="92"/>
      <c r="D770" s="92"/>
      <c r="E770" s="92"/>
      <c r="F770" s="93"/>
      <c r="G770" s="93"/>
      <c r="H770" s="93"/>
      <c r="I770" s="91"/>
      <c r="J770" s="11" t="str">
        <f>IF(I770="ILF",IF($C$1="预估功能点",'模板使用说明&amp;基础参数'!$E$14,'模板使用说明&amp;基础参数'!$E$21),IF(I770="EIF",IF($C$1="预估功能点",'模板使用说明&amp;基础参数'!$E$15,'模板使用说明&amp;基础参数'!$E$22),IF(I770="EI",IF($C$1="预估功能点",'模板使用说明&amp;基础参数'!$E$16,'模板使用说明&amp;基础参数'!$E$23),IF(I770="EO",IF($C$1="预估功能点",'模板使用说明&amp;基础参数'!$E$17,'模板使用说明&amp;基础参数'!$E$24),IF(I770="EQ",IF($C$1="预估功能点",'模板使用说明&amp;基础参数'!$E$18,'模板使用说明&amp;基础参数'!$E$25),"")))))</f>
        <v/>
      </c>
      <c r="K770" s="95"/>
      <c r="L770" s="95"/>
      <c r="M770" s="96" t="str">
        <f>IF(J770="","",IF(K770="高",IF(L770="删除",J770*'模板使用说明&amp;基础参数'!$E$4*'模板使用说明&amp;基础参数'!$E$11,IF(L770="修改",J770*'模板使用说明&amp;基础参数'!$E$4*'模板使用说明&amp;基础参数'!$E$10,J770*'模板使用说明&amp;基础参数'!$E$4*'模板使用说明&amp;基础参数'!$E$9)),IF(K770="中",IF(L770="删除",J770*'模板使用说明&amp;基础参数'!$E$5*'模板使用说明&amp;基础参数'!$E$11,IF(L770="修改",J770*'模板使用说明&amp;基础参数'!$E$5*'模板使用说明&amp;基础参数'!$E$10,J770*'模板使用说明&amp;基础参数'!$E$5*'模板使用说明&amp;基础参数'!$E$9)),IF(L770="删除",J770*'模板使用说明&amp;基础参数'!$E$6*'模板使用说明&amp;基础参数'!$E$11,IF(L770="修改",J770*'模板使用说明&amp;基础参数'!$E$6*'模板使用说明&amp;基础参数'!$E$10,J770*'模板使用说明&amp;基础参数'!$E$6*'模板使用说明&amp;基础参数'!$E$9)))))</f>
        <v/>
      </c>
      <c r="N770" s="97"/>
    </row>
    <row r="771" customHeight="1" spans="1:14">
      <c r="A771" s="91">
        <f t="shared" si="11"/>
        <v>766</v>
      </c>
      <c r="B771" s="92"/>
      <c r="C771" s="92"/>
      <c r="D771" s="92"/>
      <c r="E771" s="92"/>
      <c r="F771" s="93"/>
      <c r="G771" s="93"/>
      <c r="H771" s="93"/>
      <c r="I771" s="91"/>
      <c r="J771" s="11" t="str">
        <f>IF(I771="ILF",IF($C$1="预估功能点",'模板使用说明&amp;基础参数'!$E$14,'模板使用说明&amp;基础参数'!$E$21),IF(I771="EIF",IF($C$1="预估功能点",'模板使用说明&amp;基础参数'!$E$15,'模板使用说明&amp;基础参数'!$E$22),IF(I771="EI",IF($C$1="预估功能点",'模板使用说明&amp;基础参数'!$E$16,'模板使用说明&amp;基础参数'!$E$23),IF(I771="EO",IF($C$1="预估功能点",'模板使用说明&amp;基础参数'!$E$17,'模板使用说明&amp;基础参数'!$E$24),IF(I771="EQ",IF($C$1="预估功能点",'模板使用说明&amp;基础参数'!$E$18,'模板使用说明&amp;基础参数'!$E$25),"")))))</f>
        <v/>
      </c>
      <c r="K771" s="95"/>
      <c r="L771" s="95"/>
      <c r="M771" s="96" t="str">
        <f>IF(J771="","",IF(K771="高",IF(L771="删除",J771*'模板使用说明&amp;基础参数'!$E$4*'模板使用说明&amp;基础参数'!$E$11,IF(L771="修改",J771*'模板使用说明&amp;基础参数'!$E$4*'模板使用说明&amp;基础参数'!$E$10,J771*'模板使用说明&amp;基础参数'!$E$4*'模板使用说明&amp;基础参数'!$E$9)),IF(K771="中",IF(L771="删除",J771*'模板使用说明&amp;基础参数'!$E$5*'模板使用说明&amp;基础参数'!$E$11,IF(L771="修改",J771*'模板使用说明&amp;基础参数'!$E$5*'模板使用说明&amp;基础参数'!$E$10,J771*'模板使用说明&amp;基础参数'!$E$5*'模板使用说明&amp;基础参数'!$E$9)),IF(L771="删除",J771*'模板使用说明&amp;基础参数'!$E$6*'模板使用说明&amp;基础参数'!$E$11,IF(L771="修改",J771*'模板使用说明&amp;基础参数'!$E$6*'模板使用说明&amp;基础参数'!$E$10,J771*'模板使用说明&amp;基础参数'!$E$6*'模板使用说明&amp;基础参数'!$E$9)))))</f>
        <v/>
      </c>
      <c r="N771" s="97"/>
    </row>
    <row r="772" customHeight="1" spans="1:14">
      <c r="A772" s="91">
        <f t="shared" si="11"/>
        <v>767</v>
      </c>
      <c r="B772" s="92"/>
      <c r="C772" s="92"/>
      <c r="D772" s="92"/>
      <c r="E772" s="92"/>
      <c r="F772" s="93"/>
      <c r="G772" s="93"/>
      <c r="H772" s="93"/>
      <c r="I772" s="91"/>
      <c r="J772" s="11" t="str">
        <f>IF(I772="ILF",IF($C$1="预估功能点",'模板使用说明&amp;基础参数'!$E$14,'模板使用说明&amp;基础参数'!$E$21),IF(I772="EIF",IF($C$1="预估功能点",'模板使用说明&amp;基础参数'!$E$15,'模板使用说明&amp;基础参数'!$E$22),IF(I772="EI",IF($C$1="预估功能点",'模板使用说明&amp;基础参数'!$E$16,'模板使用说明&amp;基础参数'!$E$23),IF(I772="EO",IF($C$1="预估功能点",'模板使用说明&amp;基础参数'!$E$17,'模板使用说明&amp;基础参数'!$E$24),IF(I772="EQ",IF($C$1="预估功能点",'模板使用说明&amp;基础参数'!$E$18,'模板使用说明&amp;基础参数'!$E$25),"")))))</f>
        <v/>
      </c>
      <c r="K772" s="95"/>
      <c r="L772" s="95"/>
      <c r="M772" s="96" t="str">
        <f>IF(J772="","",IF(K772="高",IF(L772="删除",J772*'模板使用说明&amp;基础参数'!$E$4*'模板使用说明&amp;基础参数'!$E$11,IF(L772="修改",J772*'模板使用说明&amp;基础参数'!$E$4*'模板使用说明&amp;基础参数'!$E$10,J772*'模板使用说明&amp;基础参数'!$E$4*'模板使用说明&amp;基础参数'!$E$9)),IF(K772="中",IF(L772="删除",J772*'模板使用说明&amp;基础参数'!$E$5*'模板使用说明&amp;基础参数'!$E$11,IF(L772="修改",J772*'模板使用说明&amp;基础参数'!$E$5*'模板使用说明&amp;基础参数'!$E$10,J772*'模板使用说明&amp;基础参数'!$E$5*'模板使用说明&amp;基础参数'!$E$9)),IF(L772="删除",J772*'模板使用说明&amp;基础参数'!$E$6*'模板使用说明&amp;基础参数'!$E$11,IF(L772="修改",J772*'模板使用说明&amp;基础参数'!$E$6*'模板使用说明&amp;基础参数'!$E$10,J772*'模板使用说明&amp;基础参数'!$E$6*'模板使用说明&amp;基础参数'!$E$9)))))</f>
        <v/>
      </c>
      <c r="N772" s="97"/>
    </row>
    <row r="773" customHeight="1" spans="1:14">
      <c r="A773" s="91">
        <f t="shared" si="11"/>
        <v>768</v>
      </c>
      <c r="B773" s="92"/>
      <c r="C773" s="92"/>
      <c r="D773" s="92"/>
      <c r="E773" s="92"/>
      <c r="F773" s="93"/>
      <c r="G773" s="93"/>
      <c r="H773" s="93"/>
      <c r="I773" s="91"/>
      <c r="J773" s="11" t="str">
        <f>IF(I773="ILF",IF($C$1="预估功能点",'模板使用说明&amp;基础参数'!$E$14,'模板使用说明&amp;基础参数'!$E$21),IF(I773="EIF",IF($C$1="预估功能点",'模板使用说明&amp;基础参数'!$E$15,'模板使用说明&amp;基础参数'!$E$22),IF(I773="EI",IF($C$1="预估功能点",'模板使用说明&amp;基础参数'!$E$16,'模板使用说明&amp;基础参数'!$E$23),IF(I773="EO",IF($C$1="预估功能点",'模板使用说明&amp;基础参数'!$E$17,'模板使用说明&amp;基础参数'!$E$24),IF(I773="EQ",IF($C$1="预估功能点",'模板使用说明&amp;基础参数'!$E$18,'模板使用说明&amp;基础参数'!$E$25),"")))))</f>
        <v/>
      </c>
      <c r="K773" s="95"/>
      <c r="L773" s="95"/>
      <c r="M773" s="96" t="str">
        <f>IF(J773="","",IF(K773="高",IF(L773="删除",J773*'模板使用说明&amp;基础参数'!$E$4*'模板使用说明&amp;基础参数'!$E$11,IF(L773="修改",J773*'模板使用说明&amp;基础参数'!$E$4*'模板使用说明&amp;基础参数'!$E$10,J773*'模板使用说明&amp;基础参数'!$E$4*'模板使用说明&amp;基础参数'!$E$9)),IF(K773="中",IF(L773="删除",J773*'模板使用说明&amp;基础参数'!$E$5*'模板使用说明&amp;基础参数'!$E$11,IF(L773="修改",J773*'模板使用说明&amp;基础参数'!$E$5*'模板使用说明&amp;基础参数'!$E$10,J773*'模板使用说明&amp;基础参数'!$E$5*'模板使用说明&amp;基础参数'!$E$9)),IF(L773="删除",J773*'模板使用说明&amp;基础参数'!$E$6*'模板使用说明&amp;基础参数'!$E$11,IF(L773="修改",J773*'模板使用说明&amp;基础参数'!$E$6*'模板使用说明&amp;基础参数'!$E$10,J773*'模板使用说明&amp;基础参数'!$E$6*'模板使用说明&amp;基础参数'!$E$9)))))</f>
        <v/>
      </c>
      <c r="N773" s="97"/>
    </row>
    <row r="774" customHeight="1" spans="1:14">
      <c r="A774" s="91">
        <f t="shared" ref="A774:A837" si="12">ROW()-5</f>
        <v>769</v>
      </c>
      <c r="B774" s="92"/>
      <c r="C774" s="92"/>
      <c r="D774" s="92"/>
      <c r="E774" s="92"/>
      <c r="F774" s="93"/>
      <c r="G774" s="93"/>
      <c r="H774" s="93"/>
      <c r="I774" s="91"/>
      <c r="J774" s="11" t="str">
        <f>IF(I774="ILF",IF($C$1="预估功能点",'模板使用说明&amp;基础参数'!$E$14,'模板使用说明&amp;基础参数'!$E$21),IF(I774="EIF",IF($C$1="预估功能点",'模板使用说明&amp;基础参数'!$E$15,'模板使用说明&amp;基础参数'!$E$22),IF(I774="EI",IF($C$1="预估功能点",'模板使用说明&amp;基础参数'!$E$16,'模板使用说明&amp;基础参数'!$E$23),IF(I774="EO",IF($C$1="预估功能点",'模板使用说明&amp;基础参数'!$E$17,'模板使用说明&amp;基础参数'!$E$24),IF(I774="EQ",IF($C$1="预估功能点",'模板使用说明&amp;基础参数'!$E$18,'模板使用说明&amp;基础参数'!$E$25),"")))))</f>
        <v/>
      </c>
      <c r="K774" s="95"/>
      <c r="L774" s="95"/>
      <c r="M774" s="96" t="str">
        <f>IF(J774="","",IF(K774="高",IF(L774="删除",J774*'模板使用说明&amp;基础参数'!$E$4*'模板使用说明&amp;基础参数'!$E$11,IF(L774="修改",J774*'模板使用说明&amp;基础参数'!$E$4*'模板使用说明&amp;基础参数'!$E$10,J774*'模板使用说明&amp;基础参数'!$E$4*'模板使用说明&amp;基础参数'!$E$9)),IF(K774="中",IF(L774="删除",J774*'模板使用说明&amp;基础参数'!$E$5*'模板使用说明&amp;基础参数'!$E$11,IF(L774="修改",J774*'模板使用说明&amp;基础参数'!$E$5*'模板使用说明&amp;基础参数'!$E$10,J774*'模板使用说明&amp;基础参数'!$E$5*'模板使用说明&amp;基础参数'!$E$9)),IF(L774="删除",J774*'模板使用说明&amp;基础参数'!$E$6*'模板使用说明&amp;基础参数'!$E$11,IF(L774="修改",J774*'模板使用说明&amp;基础参数'!$E$6*'模板使用说明&amp;基础参数'!$E$10,J774*'模板使用说明&amp;基础参数'!$E$6*'模板使用说明&amp;基础参数'!$E$9)))))</f>
        <v/>
      </c>
      <c r="N774" s="97"/>
    </row>
    <row r="775" customHeight="1" spans="1:14">
      <c r="A775" s="91">
        <f t="shared" si="12"/>
        <v>770</v>
      </c>
      <c r="B775" s="92"/>
      <c r="C775" s="92"/>
      <c r="D775" s="92"/>
      <c r="E775" s="92"/>
      <c r="F775" s="93"/>
      <c r="G775" s="93"/>
      <c r="H775" s="93"/>
      <c r="I775" s="91"/>
      <c r="J775" s="11" t="str">
        <f>IF(I775="ILF",IF($C$1="预估功能点",'模板使用说明&amp;基础参数'!$E$14,'模板使用说明&amp;基础参数'!$E$21),IF(I775="EIF",IF($C$1="预估功能点",'模板使用说明&amp;基础参数'!$E$15,'模板使用说明&amp;基础参数'!$E$22),IF(I775="EI",IF($C$1="预估功能点",'模板使用说明&amp;基础参数'!$E$16,'模板使用说明&amp;基础参数'!$E$23),IF(I775="EO",IF($C$1="预估功能点",'模板使用说明&amp;基础参数'!$E$17,'模板使用说明&amp;基础参数'!$E$24),IF(I775="EQ",IF($C$1="预估功能点",'模板使用说明&amp;基础参数'!$E$18,'模板使用说明&amp;基础参数'!$E$25),"")))))</f>
        <v/>
      </c>
      <c r="K775" s="95"/>
      <c r="L775" s="95"/>
      <c r="M775" s="96" t="str">
        <f>IF(J775="","",IF(K775="高",IF(L775="删除",J775*'模板使用说明&amp;基础参数'!$E$4*'模板使用说明&amp;基础参数'!$E$11,IF(L775="修改",J775*'模板使用说明&amp;基础参数'!$E$4*'模板使用说明&amp;基础参数'!$E$10,J775*'模板使用说明&amp;基础参数'!$E$4*'模板使用说明&amp;基础参数'!$E$9)),IF(K775="中",IF(L775="删除",J775*'模板使用说明&amp;基础参数'!$E$5*'模板使用说明&amp;基础参数'!$E$11,IF(L775="修改",J775*'模板使用说明&amp;基础参数'!$E$5*'模板使用说明&amp;基础参数'!$E$10,J775*'模板使用说明&amp;基础参数'!$E$5*'模板使用说明&amp;基础参数'!$E$9)),IF(L775="删除",J775*'模板使用说明&amp;基础参数'!$E$6*'模板使用说明&amp;基础参数'!$E$11,IF(L775="修改",J775*'模板使用说明&amp;基础参数'!$E$6*'模板使用说明&amp;基础参数'!$E$10,J775*'模板使用说明&amp;基础参数'!$E$6*'模板使用说明&amp;基础参数'!$E$9)))))</f>
        <v/>
      </c>
      <c r="N775" s="97"/>
    </row>
    <row r="776" customHeight="1" spans="1:14">
      <c r="A776" s="91">
        <f t="shared" si="12"/>
        <v>771</v>
      </c>
      <c r="B776" s="92"/>
      <c r="C776" s="92"/>
      <c r="D776" s="92"/>
      <c r="E776" s="92"/>
      <c r="F776" s="93"/>
      <c r="G776" s="93"/>
      <c r="H776" s="93"/>
      <c r="I776" s="91"/>
      <c r="J776" s="11" t="str">
        <f>IF(I776="ILF",IF($C$1="预估功能点",'模板使用说明&amp;基础参数'!$E$14,'模板使用说明&amp;基础参数'!$E$21),IF(I776="EIF",IF($C$1="预估功能点",'模板使用说明&amp;基础参数'!$E$15,'模板使用说明&amp;基础参数'!$E$22),IF(I776="EI",IF($C$1="预估功能点",'模板使用说明&amp;基础参数'!$E$16,'模板使用说明&amp;基础参数'!$E$23),IF(I776="EO",IF($C$1="预估功能点",'模板使用说明&amp;基础参数'!$E$17,'模板使用说明&amp;基础参数'!$E$24),IF(I776="EQ",IF($C$1="预估功能点",'模板使用说明&amp;基础参数'!$E$18,'模板使用说明&amp;基础参数'!$E$25),"")))))</f>
        <v/>
      </c>
      <c r="K776" s="95"/>
      <c r="L776" s="95"/>
      <c r="M776" s="96" t="str">
        <f>IF(J776="","",IF(K776="高",IF(L776="删除",J776*'模板使用说明&amp;基础参数'!$E$4*'模板使用说明&amp;基础参数'!$E$11,IF(L776="修改",J776*'模板使用说明&amp;基础参数'!$E$4*'模板使用说明&amp;基础参数'!$E$10,J776*'模板使用说明&amp;基础参数'!$E$4*'模板使用说明&amp;基础参数'!$E$9)),IF(K776="中",IF(L776="删除",J776*'模板使用说明&amp;基础参数'!$E$5*'模板使用说明&amp;基础参数'!$E$11,IF(L776="修改",J776*'模板使用说明&amp;基础参数'!$E$5*'模板使用说明&amp;基础参数'!$E$10,J776*'模板使用说明&amp;基础参数'!$E$5*'模板使用说明&amp;基础参数'!$E$9)),IF(L776="删除",J776*'模板使用说明&amp;基础参数'!$E$6*'模板使用说明&amp;基础参数'!$E$11,IF(L776="修改",J776*'模板使用说明&amp;基础参数'!$E$6*'模板使用说明&amp;基础参数'!$E$10,J776*'模板使用说明&amp;基础参数'!$E$6*'模板使用说明&amp;基础参数'!$E$9)))))</f>
        <v/>
      </c>
      <c r="N776" s="97"/>
    </row>
    <row r="777" customHeight="1" spans="1:14">
      <c r="A777" s="91">
        <f t="shared" si="12"/>
        <v>772</v>
      </c>
      <c r="B777" s="92"/>
      <c r="C777" s="92"/>
      <c r="D777" s="92"/>
      <c r="E777" s="92"/>
      <c r="F777" s="93"/>
      <c r="G777" s="93"/>
      <c r="H777" s="93"/>
      <c r="I777" s="91"/>
      <c r="J777" s="11" t="str">
        <f>IF(I777="ILF",IF($C$1="预估功能点",'模板使用说明&amp;基础参数'!$E$14,'模板使用说明&amp;基础参数'!$E$21),IF(I777="EIF",IF($C$1="预估功能点",'模板使用说明&amp;基础参数'!$E$15,'模板使用说明&amp;基础参数'!$E$22),IF(I777="EI",IF($C$1="预估功能点",'模板使用说明&amp;基础参数'!$E$16,'模板使用说明&amp;基础参数'!$E$23),IF(I777="EO",IF($C$1="预估功能点",'模板使用说明&amp;基础参数'!$E$17,'模板使用说明&amp;基础参数'!$E$24),IF(I777="EQ",IF($C$1="预估功能点",'模板使用说明&amp;基础参数'!$E$18,'模板使用说明&amp;基础参数'!$E$25),"")))))</f>
        <v/>
      </c>
      <c r="K777" s="95"/>
      <c r="L777" s="95"/>
      <c r="M777" s="96" t="str">
        <f>IF(J777="","",IF(K777="高",IF(L777="删除",J777*'模板使用说明&amp;基础参数'!$E$4*'模板使用说明&amp;基础参数'!$E$11,IF(L777="修改",J777*'模板使用说明&amp;基础参数'!$E$4*'模板使用说明&amp;基础参数'!$E$10,J777*'模板使用说明&amp;基础参数'!$E$4*'模板使用说明&amp;基础参数'!$E$9)),IF(K777="中",IF(L777="删除",J777*'模板使用说明&amp;基础参数'!$E$5*'模板使用说明&amp;基础参数'!$E$11,IF(L777="修改",J777*'模板使用说明&amp;基础参数'!$E$5*'模板使用说明&amp;基础参数'!$E$10,J777*'模板使用说明&amp;基础参数'!$E$5*'模板使用说明&amp;基础参数'!$E$9)),IF(L777="删除",J777*'模板使用说明&amp;基础参数'!$E$6*'模板使用说明&amp;基础参数'!$E$11,IF(L777="修改",J777*'模板使用说明&amp;基础参数'!$E$6*'模板使用说明&amp;基础参数'!$E$10,J777*'模板使用说明&amp;基础参数'!$E$6*'模板使用说明&amp;基础参数'!$E$9)))))</f>
        <v/>
      </c>
      <c r="N777" s="97"/>
    </row>
    <row r="778" customHeight="1" spans="1:14">
      <c r="A778" s="91">
        <f t="shared" si="12"/>
        <v>773</v>
      </c>
      <c r="B778" s="92"/>
      <c r="C778" s="92"/>
      <c r="D778" s="92"/>
      <c r="E778" s="92"/>
      <c r="F778" s="93"/>
      <c r="G778" s="93"/>
      <c r="H778" s="93"/>
      <c r="I778" s="91"/>
      <c r="J778" s="11" t="str">
        <f>IF(I778="ILF",IF($C$1="预估功能点",'模板使用说明&amp;基础参数'!$E$14,'模板使用说明&amp;基础参数'!$E$21),IF(I778="EIF",IF($C$1="预估功能点",'模板使用说明&amp;基础参数'!$E$15,'模板使用说明&amp;基础参数'!$E$22),IF(I778="EI",IF($C$1="预估功能点",'模板使用说明&amp;基础参数'!$E$16,'模板使用说明&amp;基础参数'!$E$23),IF(I778="EO",IF($C$1="预估功能点",'模板使用说明&amp;基础参数'!$E$17,'模板使用说明&amp;基础参数'!$E$24),IF(I778="EQ",IF($C$1="预估功能点",'模板使用说明&amp;基础参数'!$E$18,'模板使用说明&amp;基础参数'!$E$25),"")))))</f>
        <v/>
      </c>
      <c r="K778" s="95"/>
      <c r="L778" s="95"/>
      <c r="M778" s="96" t="str">
        <f>IF(J778="","",IF(K778="高",IF(L778="删除",J778*'模板使用说明&amp;基础参数'!$E$4*'模板使用说明&amp;基础参数'!$E$11,IF(L778="修改",J778*'模板使用说明&amp;基础参数'!$E$4*'模板使用说明&amp;基础参数'!$E$10,J778*'模板使用说明&amp;基础参数'!$E$4*'模板使用说明&amp;基础参数'!$E$9)),IF(K778="中",IF(L778="删除",J778*'模板使用说明&amp;基础参数'!$E$5*'模板使用说明&amp;基础参数'!$E$11,IF(L778="修改",J778*'模板使用说明&amp;基础参数'!$E$5*'模板使用说明&amp;基础参数'!$E$10,J778*'模板使用说明&amp;基础参数'!$E$5*'模板使用说明&amp;基础参数'!$E$9)),IF(L778="删除",J778*'模板使用说明&amp;基础参数'!$E$6*'模板使用说明&amp;基础参数'!$E$11,IF(L778="修改",J778*'模板使用说明&amp;基础参数'!$E$6*'模板使用说明&amp;基础参数'!$E$10,J778*'模板使用说明&amp;基础参数'!$E$6*'模板使用说明&amp;基础参数'!$E$9)))))</f>
        <v/>
      </c>
      <c r="N778" s="97"/>
    </row>
    <row r="779" customHeight="1" spans="1:14">
      <c r="A779" s="91">
        <f t="shared" si="12"/>
        <v>774</v>
      </c>
      <c r="B779" s="92"/>
      <c r="C779" s="92"/>
      <c r="D779" s="92"/>
      <c r="E779" s="92"/>
      <c r="F779" s="93"/>
      <c r="G779" s="93"/>
      <c r="H779" s="93"/>
      <c r="I779" s="91"/>
      <c r="J779" s="11" t="str">
        <f>IF(I779="ILF",IF($C$1="预估功能点",'模板使用说明&amp;基础参数'!$E$14,'模板使用说明&amp;基础参数'!$E$21),IF(I779="EIF",IF($C$1="预估功能点",'模板使用说明&amp;基础参数'!$E$15,'模板使用说明&amp;基础参数'!$E$22),IF(I779="EI",IF($C$1="预估功能点",'模板使用说明&amp;基础参数'!$E$16,'模板使用说明&amp;基础参数'!$E$23),IF(I779="EO",IF($C$1="预估功能点",'模板使用说明&amp;基础参数'!$E$17,'模板使用说明&amp;基础参数'!$E$24),IF(I779="EQ",IF($C$1="预估功能点",'模板使用说明&amp;基础参数'!$E$18,'模板使用说明&amp;基础参数'!$E$25),"")))))</f>
        <v/>
      </c>
      <c r="K779" s="95"/>
      <c r="L779" s="95"/>
      <c r="M779" s="96" t="str">
        <f>IF(J779="","",IF(K779="高",IF(L779="删除",J779*'模板使用说明&amp;基础参数'!$E$4*'模板使用说明&amp;基础参数'!$E$11,IF(L779="修改",J779*'模板使用说明&amp;基础参数'!$E$4*'模板使用说明&amp;基础参数'!$E$10,J779*'模板使用说明&amp;基础参数'!$E$4*'模板使用说明&amp;基础参数'!$E$9)),IF(K779="中",IF(L779="删除",J779*'模板使用说明&amp;基础参数'!$E$5*'模板使用说明&amp;基础参数'!$E$11,IF(L779="修改",J779*'模板使用说明&amp;基础参数'!$E$5*'模板使用说明&amp;基础参数'!$E$10,J779*'模板使用说明&amp;基础参数'!$E$5*'模板使用说明&amp;基础参数'!$E$9)),IF(L779="删除",J779*'模板使用说明&amp;基础参数'!$E$6*'模板使用说明&amp;基础参数'!$E$11,IF(L779="修改",J779*'模板使用说明&amp;基础参数'!$E$6*'模板使用说明&amp;基础参数'!$E$10,J779*'模板使用说明&amp;基础参数'!$E$6*'模板使用说明&amp;基础参数'!$E$9)))))</f>
        <v/>
      </c>
      <c r="N779" s="97"/>
    </row>
    <row r="780" customHeight="1" spans="1:14">
      <c r="A780" s="91">
        <f t="shared" si="12"/>
        <v>775</v>
      </c>
      <c r="B780" s="92"/>
      <c r="C780" s="92"/>
      <c r="D780" s="92"/>
      <c r="E780" s="92"/>
      <c r="F780" s="93"/>
      <c r="G780" s="93"/>
      <c r="H780" s="93"/>
      <c r="I780" s="91"/>
      <c r="J780" s="11" t="str">
        <f>IF(I780="ILF",IF($C$1="预估功能点",'模板使用说明&amp;基础参数'!$E$14,'模板使用说明&amp;基础参数'!$E$21),IF(I780="EIF",IF($C$1="预估功能点",'模板使用说明&amp;基础参数'!$E$15,'模板使用说明&amp;基础参数'!$E$22),IF(I780="EI",IF($C$1="预估功能点",'模板使用说明&amp;基础参数'!$E$16,'模板使用说明&amp;基础参数'!$E$23),IF(I780="EO",IF($C$1="预估功能点",'模板使用说明&amp;基础参数'!$E$17,'模板使用说明&amp;基础参数'!$E$24),IF(I780="EQ",IF($C$1="预估功能点",'模板使用说明&amp;基础参数'!$E$18,'模板使用说明&amp;基础参数'!$E$25),"")))))</f>
        <v/>
      </c>
      <c r="K780" s="95"/>
      <c r="L780" s="95"/>
      <c r="M780" s="96" t="str">
        <f>IF(J780="","",IF(K780="高",IF(L780="删除",J780*'模板使用说明&amp;基础参数'!$E$4*'模板使用说明&amp;基础参数'!$E$11,IF(L780="修改",J780*'模板使用说明&amp;基础参数'!$E$4*'模板使用说明&amp;基础参数'!$E$10,J780*'模板使用说明&amp;基础参数'!$E$4*'模板使用说明&amp;基础参数'!$E$9)),IF(K780="中",IF(L780="删除",J780*'模板使用说明&amp;基础参数'!$E$5*'模板使用说明&amp;基础参数'!$E$11,IF(L780="修改",J780*'模板使用说明&amp;基础参数'!$E$5*'模板使用说明&amp;基础参数'!$E$10,J780*'模板使用说明&amp;基础参数'!$E$5*'模板使用说明&amp;基础参数'!$E$9)),IF(L780="删除",J780*'模板使用说明&amp;基础参数'!$E$6*'模板使用说明&amp;基础参数'!$E$11,IF(L780="修改",J780*'模板使用说明&amp;基础参数'!$E$6*'模板使用说明&amp;基础参数'!$E$10,J780*'模板使用说明&amp;基础参数'!$E$6*'模板使用说明&amp;基础参数'!$E$9)))))</f>
        <v/>
      </c>
      <c r="N780" s="97"/>
    </row>
    <row r="781" customHeight="1" spans="1:14">
      <c r="A781" s="91">
        <f t="shared" si="12"/>
        <v>776</v>
      </c>
      <c r="B781" s="92"/>
      <c r="C781" s="92"/>
      <c r="D781" s="92"/>
      <c r="E781" s="92"/>
      <c r="F781" s="93"/>
      <c r="G781" s="93"/>
      <c r="H781" s="93"/>
      <c r="I781" s="91"/>
      <c r="J781" s="11" t="str">
        <f>IF(I781="ILF",IF($C$1="预估功能点",'模板使用说明&amp;基础参数'!$E$14,'模板使用说明&amp;基础参数'!$E$21),IF(I781="EIF",IF($C$1="预估功能点",'模板使用说明&amp;基础参数'!$E$15,'模板使用说明&amp;基础参数'!$E$22),IF(I781="EI",IF($C$1="预估功能点",'模板使用说明&amp;基础参数'!$E$16,'模板使用说明&amp;基础参数'!$E$23),IF(I781="EO",IF($C$1="预估功能点",'模板使用说明&amp;基础参数'!$E$17,'模板使用说明&amp;基础参数'!$E$24),IF(I781="EQ",IF($C$1="预估功能点",'模板使用说明&amp;基础参数'!$E$18,'模板使用说明&amp;基础参数'!$E$25),"")))))</f>
        <v/>
      </c>
      <c r="K781" s="95"/>
      <c r="L781" s="95"/>
      <c r="M781" s="96" t="str">
        <f>IF(J781="","",IF(K781="高",IF(L781="删除",J781*'模板使用说明&amp;基础参数'!$E$4*'模板使用说明&amp;基础参数'!$E$11,IF(L781="修改",J781*'模板使用说明&amp;基础参数'!$E$4*'模板使用说明&amp;基础参数'!$E$10,J781*'模板使用说明&amp;基础参数'!$E$4*'模板使用说明&amp;基础参数'!$E$9)),IF(K781="中",IF(L781="删除",J781*'模板使用说明&amp;基础参数'!$E$5*'模板使用说明&amp;基础参数'!$E$11,IF(L781="修改",J781*'模板使用说明&amp;基础参数'!$E$5*'模板使用说明&amp;基础参数'!$E$10,J781*'模板使用说明&amp;基础参数'!$E$5*'模板使用说明&amp;基础参数'!$E$9)),IF(L781="删除",J781*'模板使用说明&amp;基础参数'!$E$6*'模板使用说明&amp;基础参数'!$E$11,IF(L781="修改",J781*'模板使用说明&amp;基础参数'!$E$6*'模板使用说明&amp;基础参数'!$E$10,J781*'模板使用说明&amp;基础参数'!$E$6*'模板使用说明&amp;基础参数'!$E$9)))))</f>
        <v/>
      </c>
      <c r="N781" s="97"/>
    </row>
    <row r="782" customHeight="1" spans="1:14">
      <c r="A782" s="91">
        <f t="shared" si="12"/>
        <v>777</v>
      </c>
      <c r="B782" s="92"/>
      <c r="C782" s="92"/>
      <c r="D782" s="92"/>
      <c r="E782" s="92"/>
      <c r="F782" s="93"/>
      <c r="G782" s="93"/>
      <c r="H782" s="93"/>
      <c r="I782" s="91"/>
      <c r="J782" s="11" t="str">
        <f>IF(I782="ILF",IF($C$1="预估功能点",'模板使用说明&amp;基础参数'!$E$14,'模板使用说明&amp;基础参数'!$E$21),IF(I782="EIF",IF($C$1="预估功能点",'模板使用说明&amp;基础参数'!$E$15,'模板使用说明&amp;基础参数'!$E$22),IF(I782="EI",IF($C$1="预估功能点",'模板使用说明&amp;基础参数'!$E$16,'模板使用说明&amp;基础参数'!$E$23),IF(I782="EO",IF($C$1="预估功能点",'模板使用说明&amp;基础参数'!$E$17,'模板使用说明&amp;基础参数'!$E$24),IF(I782="EQ",IF($C$1="预估功能点",'模板使用说明&amp;基础参数'!$E$18,'模板使用说明&amp;基础参数'!$E$25),"")))))</f>
        <v/>
      </c>
      <c r="K782" s="95"/>
      <c r="L782" s="95"/>
      <c r="M782" s="96" t="str">
        <f>IF(J782="","",IF(K782="高",IF(L782="删除",J782*'模板使用说明&amp;基础参数'!$E$4*'模板使用说明&amp;基础参数'!$E$11,IF(L782="修改",J782*'模板使用说明&amp;基础参数'!$E$4*'模板使用说明&amp;基础参数'!$E$10,J782*'模板使用说明&amp;基础参数'!$E$4*'模板使用说明&amp;基础参数'!$E$9)),IF(K782="中",IF(L782="删除",J782*'模板使用说明&amp;基础参数'!$E$5*'模板使用说明&amp;基础参数'!$E$11,IF(L782="修改",J782*'模板使用说明&amp;基础参数'!$E$5*'模板使用说明&amp;基础参数'!$E$10,J782*'模板使用说明&amp;基础参数'!$E$5*'模板使用说明&amp;基础参数'!$E$9)),IF(L782="删除",J782*'模板使用说明&amp;基础参数'!$E$6*'模板使用说明&amp;基础参数'!$E$11,IF(L782="修改",J782*'模板使用说明&amp;基础参数'!$E$6*'模板使用说明&amp;基础参数'!$E$10,J782*'模板使用说明&amp;基础参数'!$E$6*'模板使用说明&amp;基础参数'!$E$9)))))</f>
        <v/>
      </c>
      <c r="N782" s="97"/>
    </row>
    <row r="783" customHeight="1" spans="1:14">
      <c r="A783" s="91">
        <f t="shared" si="12"/>
        <v>778</v>
      </c>
      <c r="B783" s="92"/>
      <c r="C783" s="92"/>
      <c r="D783" s="92"/>
      <c r="E783" s="92"/>
      <c r="F783" s="93"/>
      <c r="G783" s="93"/>
      <c r="H783" s="93"/>
      <c r="I783" s="91"/>
      <c r="J783" s="11" t="str">
        <f>IF(I783="ILF",IF($C$1="预估功能点",'模板使用说明&amp;基础参数'!$E$14,'模板使用说明&amp;基础参数'!$E$21),IF(I783="EIF",IF($C$1="预估功能点",'模板使用说明&amp;基础参数'!$E$15,'模板使用说明&amp;基础参数'!$E$22),IF(I783="EI",IF($C$1="预估功能点",'模板使用说明&amp;基础参数'!$E$16,'模板使用说明&amp;基础参数'!$E$23),IF(I783="EO",IF($C$1="预估功能点",'模板使用说明&amp;基础参数'!$E$17,'模板使用说明&amp;基础参数'!$E$24),IF(I783="EQ",IF($C$1="预估功能点",'模板使用说明&amp;基础参数'!$E$18,'模板使用说明&amp;基础参数'!$E$25),"")))))</f>
        <v/>
      </c>
      <c r="K783" s="95"/>
      <c r="L783" s="95"/>
      <c r="M783" s="96" t="str">
        <f>IF(J783="","",IF(K783="高",IF(L783="删除",J783*'模板使用说明&amp;基础参数'!$E$4*'模板使用说明&amp;基础参数'!$E$11,IF(L783="修改",J783*'模板使用说明&amp;基础参数'!$E$4*'模板使用说明&amp;基础参数'!$E$10,J783*'模板使用说明&amp;基础参数'!$E$4*'模板使用说明&amp;基础参数'!$E$9)),IF(K783="中",IF(L783="删除",J783*'模板使用说明&amp;基础参数'!$E$5*'模板使用说明&amp;基础参数'!$E$11,IF(L783="修改",J783*'模板使用说明&amp;基础参数'!$E$5*'模板使用说明&amp;基础参数'!$E$10,J783*'模板使用说明&amp;基础参数'!$E$5*'模板使用说明&amp;基础参数'!$E$9)),IF(L783="删除",J783*'模板使用说明&amp;基础参数'!$E$6*'模板使用说明&amp;基础参数'!$E$11,IF(L783="修改",J783*'模板使用说明&amp;基础参数'!$E$6*'模板使用说明&amp;基础参数'!$E$10,J783*'模板使用说明&amp;基础参数'!$E$6*'模板使用说明&amp;基础参数'!$E$9)))))</f>
        <v/>
      </c>
      <c r="N783" s="97"/>
    </row>
    <row r="784" customHeight="1" spans="1:14">
      <c r="A784" s="91">
        <f t="shared" si="12"/>
        <v>779</v>
      </c>
      <c r="B784" s="92"/>
      <c r="C784" s="92"/>
      <c r="D784" s="92"/>
      <c r="E784" s="92"/>
      <c r="F784" s="93"/>
      <c r="G784" s="93"/>
      <c r="H784" s="93"/>
      <c r="I784" s="91"/>
      <c r="J784" s="11" t="str">
        <f>IF(I784="ILF",IF($C$1="预估功能点",'模板使用说明&amp;基础参数'!$E$14,'模板使用说明&amp;基础参数'!$E$21),IF(I784="EIF",IF($C$1="预估功能点",'模板使用说明&amp;基础参数'!$E$15,'模板使用说明&amp;基础参数'!$E$22),IF(I784="EI",IF($C$1="预估功能点",'模板使用说明&amp;基础参数'!$E$16,'模板使用说明&amp;基础参数'!$E$23),IF(I784="EO",IF($C$1="预估功能点",'模板使用说明&amp;基础参数'!$E$17,'模板使用说明&amp;基础参数'!$E$24),IF(I784="EQ",IF($C$1="预估功能点",'模板使用说明&amp;基础参数'!$E$18,'模板使用说明&amp;基础参数'!$E$25),"")))))</f>
        <v/>
      </c>
      <c r="K784" s="95"/>
      <c r="L784" s="95"/>
      <c r="M784" s="96" t="str">
        <f>IF(J784="","",IF(K784="高",IF(L784="删除",J784*'模板使用说明&amp;基础参数'!$E$4*'模板使用说明&amp;基础参数'!$E$11,IF(L784="修改",J784*'模板使用说明&amp;基础参数'!$E$4*'模板使用说明&amp;基础参数'!$E$10,J784*'模板使用说明&amp;基础参数'!$E$4*'模板使用说明&amp;基础参数'!$E$9)),IF(K784="中",IF(L784="删除",J784*'模板使用说明&amp;基础参数'!$E$5*'模板使用说明&amp;基础参数'!$E$11,IF(L784="修改",J784*'模板使用说明&amp;基础参数'!$E$5*'模板使用说明&amp;基础参数'!$E$10,J784*'模板使用说明&amp;基础参数'!$E$5*'模板使用说明&amp;基础参数'!$E$9)),IF(L784="删除",J784*'模板使用说明&amp;基础参数'!$E$6*'模板使用说明&amp;基础参数'!$E$11,IF(L784="修改",J784*'模板使用说明&amp;基础参数'!$E$6*'模板使用说明&amp;基础参数'!$E$10,J784*'模板使用说明&amp;基础参数'!$E$6*'模板使用说明&amp;基础参数'!$E$9)))))</f>
        <v/>
      </c>
      <c r="N784" s="97"/>
    </row>
    <row r="785" customHeight="1" spans="1:14">
      <c r="A785" s="91">
        <f t="shared" si="12"/>
        <v>780</v>
      </c>
      <c r="B785" s="92"/>
      <c r="C785" s="92"/>
      <c r="D785" s="92"/>
      <c r="E785" s="92"/>
      <c r="F785" s="93"/>
      <c r="G785" s="93"/>
      <c r="H785" s="93"/>
      <c r="I785" s="91"/>
      <c r="J785" s="11" t="str">
        <f>IF(I785="ILF",IF($C$1="预估功能点",'模板使用说明&amp;基础参数'!$E$14,'模板使用说明&amp;基础参数'!$E$21),IF(I785="EIF",IF($C$1="预估功能点",'模板使用说明&amp;基础参数'!$E$15,'模板使用说明&amp;基础参数'!$E$22),IF(I785="EI",IF($C$1="预估功能点",'模板使用说明&amp;基础参数'!$E$16,'模板使用说明&amp;基础参数'!$E$23),IF(I785="EO",IF($C$1="预估功能点",'模板使用说明&amp;基础参数'!$E$17,'模板使用说明&amp;基础参数'!$E$24),IF(I785="EQ",IF($C$1="预估功能点",'模板使用说明&amp;基础参数'!$E$18,'模板使用说明&amp;基础参数'!$E$25),"")))))</f>
        <v/>
      </c>
      <c r="K785" s="95"/>
      <c r="L785" s="95"/>
      <c r="M785" s="96" t="str">
        <f>IF(J785="","",IF(K785="高",IF(L785="删除",J785*'模板使用说明&amp;基础参数'!$E$4*'模板使用说明&amp;基础参数'!$E$11,IF(L785="修改",J785*'模板使用说明&amp;基础参数'!$E$4*'模板使用说明&amp;基础参数'!$E$10,J785*'模板使用说明&amp;基础参数'!$E$4*'模板使用说明&amp;基础参数'!$E$9)),IF(K785="中",IF(L785="删除",J785*'模板使用说明&amp;基础参数'!$E$5*'模板使用说明&amp;基础参数'!$E$11,IF(L785="修改",J785*'模板使用说明&amp;基础参数'!$E$5*'模板使用说明&amp;基础参数'!$E$10,J785*'模板使用说明&amp;基础参数'!$E$5*'模板使用说明&amp;基础参数'!$E$9)),IF(L785="删除",J785*'模板使用说明&amp;基础参数'!$E$6*'模板使用说明&amp;基础参数'!$E$11,IF(L785="修改",J785*'模板使用说明&amp;基础参数'!$E$6*'模板使用说明&amp;基础参数'!$E$10,J785*'模板使用说明&amp;基础参数'!$E$6*'模板使用说明&amp;基础参数'!$E$9)))))</f>
        <v/>
      </c>
      <c r="N785" s="97"/>
    </row>
    <row r="786" customHeight="1" spans="1:14">
      <c r="A786" s="91">
        <f t="shared" si="12"/>
        <v>781</v>
      </c>
      <c r="B786" s="92"/>
      <c r="C786" s="92"/>
      <c r="D786" s="92"/>
      <c r="E786" s="92"/>
      <c r="F786" s="93"/>
      <c r="G786" s="93"/>
      <c r="H786" s="93"/>
      <c r="I786" s="91"/>
      <c r="J786" s="11" t="str">
        <f>IF(I786="ILF",IF($C$1="预估功能点",'模板使用说明&amp;基础参数'!$E$14,'模板使用说明&amp;基础参数'!$E$21),IF(I786="EIF",IF($C$1="预估功能点",'模板使用说明&amp;基础参数'!$E$15,'模板使用说明&amp;基础参数'!$E$22),IF(I786="EI",IF($C$1="预估功能点",'模板使用说明&amp;基础参数'!$E$16,'模板使用说明&amp;基础参数'!$E$23),IF(I786="EO",IF($C$1="预估功能点",'模板使用说明&amp;基础参数'!$E$17,'模板使用说明&amp;基础参数'!$E$24),IF(I786="EQ",IF($C$1="预估功能点",'模板使用说明&amp;基础参数'!$E$18,'模板使用说明&amp;基础参数'!$E$25),"")))))</f>
        <v/>
      </c>
      <c r="K786" s="95"/>
      <c r="L786" s="95"/>
      <c r="M786" s="96" t="str">
        <f>IF(J786="","",IF(K786="高",IF(L786="删除",J786*'模板使用说明&amp;基础参数'!$E$4*'模板使用说明&amp;基础参数'!$E$11,IF(L786="修改",J786*'模板使用说明&amp;基础参数'!$E$4*'模板使用说明&amp;基础参数'!$E$10,J786*'模板使用说明&amp;基础参数'!$E$4*'模板使用说明&amp;基础参数'!$E$9)),IF(K786="中",IF(L786="删除",J786*'模板使用说明&amp;基础参数'!$E$5*'模板使用说明&amp;基础参数'!$E$11,IF(L786="修改",J786*'模板使用说明&amp;基础参数'!$E$5*'模板使用说明&amp;基础参数'!$E$10,J786*'模板使用说明&amp;基础参数'!$E$5*'模板使用说明&amp;基础参数'!$E$9)),IF(L786="删除",J786*'模板使用说明&amp;基础参数'!$E$6*'模板使用说明&amp;基础参数'!$E$11,IF(L786="修改",J786*'模板使用说明&amp;基础参数'!$E$6*'模板使用说明&amp;基础参数'!$E$10,J786*'模板使用说明&amp;基础参数'!$E$6*'模板使用说明&amp;基础参数'!$E$9)))))</f>
        <v/>
      </c>
      <c r="N786" s="97"/>
    </row>
    <row r="787" customHeight="1" spans="1:14">
      <c r="A787" s="91">
        <f t="shared" si="12"/>
        <v>782</v>
      </c>
      <c r="B787" s="92"/>
      <c r="C787" s="92"/>
      <c r="D787" s="92"/>
      <c r="E787" s="92"/>
      <c r="F787" s="93"/>
      <c r="G787" s="93"/>
      <c r="H787" s="93"/>
      <c r="I787" s="91"/>
      <c r="J787" s="11" t="str">
        <f>IF(I787="ILF",IF($C$1="预估功能点",'模板使用说明&amp;基础参数'!$E$14,'模板使用说明&amp;基础参数'!$E$21),IF(I787="EIF",IF($C$1="预估功能点",'模板使用说明&amp;基础参数'!$E$15,'模板使用说明&amp;基础参数'!$E$22),IF(I787="EI",IF($C$1="预估功能点",'模板使用说明&amp;基础参数'!$E$16,'模板使用说明&amp;基础参数'!$E$23),IF(I787="EO",IF($C$1="预估功能点",'模板使用说明&amp;基础参数'!$E$17,'模板使用说明&amp;基础参数'!$E$24),IF(I787="EQ",IF($C$1="预估功能点",'模板使用说明&amp;基础参数'!$E$18,'模板使用说明&amp;基础参数'!$E$25),"")))))</f>
        <v/>
      </c>
      <c r="K787" s="95"/>
      <c r="L787" s="95"/>
      <c r="M787" s="96" t="str">
        <f>IF(J787="","",IF(K787="高",IF(L787="删除",J787*'模板使用说明&amp;基础参数'!$E$4*'模板使用说明&amp;基础参数'!$E$11,IF(L787="修改",J787*'模板使用说明&amp;基础参数'!$E$4*'模板使用说明&amp;基础参数'!$E$10,J787*'模板使用说明&amp;基础参数'!$E$4*'模板使用说明&amp;基础参数'!$E$9)),IF(K787="中",IF(L787="删除",J787*'模板使用说明&amp;基础参数'!$E$5*'模板使用说明&amp;基础参数'!$E$11,IF(L787="修改",J787*'模板使用说明&amp;基础参数'!$E$5*'模板使用说明&amp;基础参数'!$E$10,J787*'模板使用说明&amp;基础参数'!$E$5*'模板使用说明&amp;基础参数'!$E$9)),IF(L787="删除",J787*'模板使用说明&amp;基础参数'!$E$6*'模板使用说明&amp;基础参数'!$E$11,IF(L787="修改",J787*'模板使用说明&amp;基础参数'!$E$6*'模板使用说明&amp;基础参数'!$E$10,J787*'模板使用说明&amp;基础参数'!$E$6*'模板使用说明&amp;基础参数'!$E$9)))))</f>
        <v/>
      </c>
      <c r="N787" s="97"/>
    </row>
    <row r="788" customHeight="1" spans="1:14">
      <c r="A788" s="91">
        <f t="shared" si="12"/>
        <v>783</v>
      </c>
      <c r="B788" s="92"/>
      <c r="C788" s="92"/>
      <c r="D788" s="92"/>
      <c r="E788" s="92"/>
      <c r="F788" s="93"/>
      <c r="G788" s="93"/>
      <c r="H788" s="93"/>
      <c r="I788" s="91"/>
      <c r="J788" s="11" t="str">
        <f>IF(I788="ILF",IF($C$1="预估功能点",'模板使用说明&amp;基础参数'!$E$14,'模板使用说明&amp;基础参数'!$E$21),IF(I788="EIF",IF($C$1="预估功能点",'模板使用说明&amp;基础参数'!$E$15,'模板使用说明&amp;基础参数'!$E$22),IF(I788="EI",IF($C$1="预估功能点",'模板使用说明&amp;基础参数'!$E$16,'模板使用说明&amp;基础参数'!$E$23),IF(I788="EO",IF($C$1="预估功能点",'模板使用说明&amp;基础参数'!$E$17,'模板使用说明&amp;基础参数'!$E$24),IF(I788="EQ",IF($C$1="预估功能点",'模板使用说明&amp;基础参数'!$E$18,'模板使用说明&amp;基础参数'!$E$25),"")))))</f>
        <v/>
      </c>
      <c r="K788" s="95"/>
      <c r="L788" s="95"/>
      <c r="M788" s="96" t="str">
        <f>IF(J788="","",IF(K788="高",IF(L788="删除",J788*'模板使用说明&amp;基础参数'!$E$4*'模板使用说明&amp;基础参数'!$E$11,IF(L788="修改",J788*'模板使用说明&amp;基础参数'!$E$4*'模板使用说明&amp;基础参数'!$E$10,J788*'模板使用说明&amp;基础参数'!$E$4*'模板使用说明&amp;基础参数'!$E$9)),IF(K788="中",IF(L788="删除",J788*'模板使用说明&amp;基础参数'!$E$5*'模板使用说明&amp;基础参数'!$E$11,IF(L788="修改",J788*'模板使用说明&amp;基础参数'!$E$5*'模板使用说明&amp;基础参数'!$E$10,J788*'模板使用说明&amp;基础参数'!$E$5*'模板使用说明&amp;基础参数'!$E$9)),IF(L788="删除",J788*'模板使用说明&amp;基础参数'!$E$6*'模板使用说明&amp;基础参数'!$E$11,IF(L788="修改",J788*'模板使用说明&amp;基础参数'!$E$6*'模板使用说明&amp;基础参数'!$E$10,J788*'模板使用说明&amp;基础参数'!$E$6*'模板使用说明&amp;基础参数'!$E$9)))))</f>
        <v/>
      </c>
      <c r="N788" s="97"/>
    </row>
    <row r="789" customHeight="1" spans="1:14">
      <c r="A789" s="91">
        <f t="shared" si="12"/>
        <v>784</v>
      </c>
      <c r="B789" s="92"/>
      <c r="C789" s="92"/>
      <c r="D789" s="92"/>
      <c r="E789" s="92"/>
      <c r="F789" s="93"/>
      <c r="G789" s="93"/>
      <c r="H789" s="93"/>
      <c r="I789" s="91"/>
      <c r="J789" s="11" t="str">
        <f>IF(I789="ILF",IF($C$1="预估功能点",'模板使用说明&amp;基础参数'!$E$14,'模板使用说明&amp;基础参数'!$E$21),IF(I789="EIF",IF($C$1="预估功能点",'模板使用说明&amp;基础参数'!$E$15,'模板使用说明&amp;基础参数'!$E$22),IF(I789="EI",IF($C$1="预估功能点",'模板使用说明&amp;基础参数'!$E$16,'模板使用说明&amp;基础参数'!$E$23),IF(I789="EO",IF($C$1="预估功能点",'模板使用说明&amp;基础参数'!$E$17,'模板使用说明&amp;基础参数'!$E$24),IF(I789="EQ",IF($C$1="预估功能点",'模板使用说明&amp;基础参数'!$E$18,'模板使用说明&amp;基础参数'!$E$25),"")))))</f>
        <v/>
      </c>
      <c r="K789" s="95"/>
      <c r="L789" s="95"/>
      <c r="M789" s="96" t="str">
        <f>IF(J789="","",IF(K789="高",IF(L789="删除",J789*'模板使用说明&amp;基础参数'!$E$4*'模板使用说明&amp;基础参数'!$E$11,IF(L789="修改",J789*'模板使用说明&amp;基础参数'!$E$4*'模板使用说明&amp;基础参数'!$E$10,J789*'模板使用说明&amp;基础参数'!$E$4*'模板使用说明&amp;基础参数'!$E$9)),IF(K789="中",IF(L789="删除",J789*'模板使用说明&amp;基础参数'!$E$5*'模板使用说明&amp;基础参数'!$E$11,IF(L789="修改",J789*'模板使用说明&amp;基础参数'!$E$5*'模板使用说明&amp;基础参数'!$E$10,J789*'模板使用说明&amp;基础参数'!$E$5*'模板使用说明&amp;基础参数'!$E$9)),IF(L789="删除",J789*'模板使用说明&amp;基础参数'!$E$6*'模板使用说明&amp;基础参数'!$E$11,IF(L789="修改",J789*'模板使用说明&amp;基础参数'!$E$6*'模板使用说明&amp;基础参数'!$E$10,J789*'模板使用说明&amp;基础参数'!$E$6*'模板使用说明&amp;基础参数'!$E$9)))))</f>
        <v/>
      </c>
      <c r="N789" s="97"/>
    </row>
    <row r="790" customHeight="1" spans="1:14">
      <c r="A790" s="91">
        <f t="shared" si="12"/>
        <v>785</v>
      </c>
      <c r="B790" s="92"/>
      <c r="C790" s="92"/>
      <c r="D790" s="92"/>
      <c r="E790" s="92"/>
      <c r="F790" s="93"/>
      <c r="G790" s="93"/>
      <c r="H790" s="93"/>
      <c r="I790" s="91"/>
      <c r="J790" s="11" t="str">
        <f>IF(I790="ILF",IF($C$1="预估功能点",'模板使用说明&amp;基础参数'!$E$14,'模板使用说明&amp;基础参数'!$E$21),IF(I790="EIF",IF($C$1="预估功能点",'模板使用说明&amp;基础参数'!$E$15,'模板使用说明&amp;基础参数'!$E$22),IF(I790="EI",IF($C$1="预估功能点",'模板使用说明&amp;基础参数'!$E$16,'模板使用说明&amp;基础参数'!$E$23),IF(I790="EO",IF($C$1="预估功能点",'模板使用说明&amp;基础参数'!$E$17,'模板使用说明&amp;基础参数'!$E$24),IF(I790="EQ",IF($C$1="预估功能点",'模板使用说明&amp;基础参数'!$E$18,'模板使用说明&amp;基础参数'!$E$25),"")))))</f>
        <v/>
      </c>
      <c r="K790" s="95"/>
      <c r="L790" s="95"/>
      <c r="M790" s="96" t="str">
        <f>IF(J790="","",IF(K790="高",IF(L790="删除",J790*'模板使用说明&amp;基础参数'!$E$4*'模板使用说明&amp;基础参数'!$E$11,IF(L790="修改",J790*'模板使用说明&amp;基础参数'!$E$4*'模板使用说明&amp;基础参数'!$E$10,J790*'模板使用说明&amp;基础参数'!$E$4*'模板使用说明&amp;基础参数'!$E$9)),IF(K790="中",IF(L790="删除",J790*'模板使用说明&amp;基础参数'!$E$5*'模板使用说明&amp;基础参数'!$E$11,IF(L790="修改",J790*'模板使用说明&amp;基础参数'!$E$5*'模板使用说明&amp;基础参数'!$E$10,J790*'模板使用说明&amp;基础参数'!$E$5*'模板使用说明&amp;基础参数'!$E$9)),IF(L790="删除",J790*'模板使用说明&amp;基础参数'!$E$6*'模板使用说明&amp;基础参数'!$E$11,IF(L790="修改",J790*'模板使用说明&amp;基础参数'!$E$6*'模板使用说明&amp;基础参数'!$E$10,J790*'模板使用说明&amp;基础参数'!$E$6*'模板使用说明&amp;基础参数'!$E$9)))))</f>
        <v/>
      </c>
      <c r="N790" s="97"/>
    </row>
    <row r="791" customHeight="1" spans="1:14">
      <c r="A791" s="91">
        <f t="shared" si="12"/>
        <v>786</v>
      </c>
      <c r="B791" s="92"/>
      <c r="C791" s="92"/>
      <c r="D791" s="92"/>
      <c r="E791" s="92"/>
      <c r="F791" s="93"/>
      <c r="G791" s="93"/>
      <c r="H791" s="93"/>
      <c r="I791" s="91"/>
      <c r="J791" s="11" t="str">
        <f>IF(I791="ILF",IF($C$1="预估功能点",'模板使用说明&amp;基础参数'!$E$14,'模板使用说明&amp;基础参数'!$E$21),IF(I791="EIF",IF($C$1="预估功能点",'模板使用说明&amp;基础参数'!$E$15,'模板使用说明&amp;基础参数'!$E$22),IF(I791="EI",IF($C$1="预估功能点",'模板使用说明&amp;基础参数'!$E$16,'模板使用说明&amp;基础参数'!$E$23),IF(I791="EO",IF($C$1="预估功能点",'模板使用说明&amp;基础参数'!$E$17,'模板使用说明&amp;基础参数'!$E$24),IF(I791="EQ",IF($C$1="预估功能点",'模板使用说明&amp;基础参数'!$E$18,'模板使用说明&amp;基础参数'!$E$25),"")))))</f>
        <v/>
      </c>
      <c r="K791" s="95"/>
      <c r="L791" s="95"/>
      <c r="M791" s="96" t="str">
        <f>IF(J791="","",IF(K791="高",IF(L791="删除",J791*'模板使用说明&amp;基础参数'!$E$4*'模板使用说明&amp;基础参数'!$E$11,IF(L791="修改",J791*'模板使用说明&amp;基础参数'!$E$4*'模板使用说明&amp;基础参数'!$E$10,J791*'模板使用说明&amp;基础参数'!$E$4*'模板使用说明&amp;基础参数'!$E$9)),IF(K791="中",IF(L791="删除",J791*'模板使用说明&amp;基础参数'!$E$5*'模板使用说明&amp;基础参数'!$E$11,IF(L791="修改",J791*'模板使用说明&amp;基础参数'!$E$5*'模板使用说明&amp;基础参数'!$E$10,J791*'模板使用说明&amp;基础参数'!$E$5*'模板使用说明&amp;基础参数'!$E$9)),IF(L791="删除",J791*'模板使用说明&amp;基础参数'!$E$6*'模板使用说明&amp;基础参数'!$E$11,IF(L791="修改",J791*'模板使用说明&amp;基础参数'!$E$6*'模板使用说明&amp;基础参数'!$E$10,J791*'模板使用说明&amp;基础参数'!$E$6*'模板使用说明&amp;基础参数'!$E$9)))))</f>
        <v/>
      </c>
      <c r="N791" s="97"/>
    </row>
    <row r="792" customHeight="1" spans="1:14">
      <c r="A792" s="91">
        <f t="shared" si="12"/>
        <v>787</v>
      </c>
      <c r="B792" s="92"/>
      <c r="C792" s="92"/>
      <c r="D792" s="92"/>
      <c r="E792" s="92"/>
      <c r="F792" s="93"/>
      <c r="G792" s="93"/>
      <c r="H792" s="93"/>
      <c r="I792" s="91"/>
      <c r="J792" s="11" t="str">
        <f>IF(I792="ILF",IF($C$1="预估功能点",'模板使用说明&amp;基础参数'!$E$14,'模板使用说明&amp;基础参数'!$E$21),IF(I792="EIF",IF($C$1="预估功能点",'模板使用说明&amp;基础参数'!$E$15,'模板使用说明&amp;基础参数'!$E$22),IF(I792="EI",IF($C$1="预估功能点",'模板使用说明&amp;基础参数'!$E$16,'模板使用说明&amp;基础参数'!$E$23),IF(I792="EO",IF($C$1="预估功能点",'模板使用说明&amp;基础参数'!$E$17,'模板使用说明&amp;基础参数'!$E$24),IF(I792="EQ",IF($C$1="预估功能点",'模板使用说明&amp;基础参数'!$E$18,'模板使用说明&amp;基础参数'!$E$25),"")))))</f>
        <v/>
      </c>
      <c r="K792" s="95"/>
      <c r="L792" s="95"/>
      <c r="M792" s="96" t="str">
        <f>IF(J792="","",IF(K792="高",IF(L792="删除",J792*'模板使用说明&amp;基础参数'!$E$4*'模板使用说明&amp;基础参数'!$E$11,IF(L792="修改",J792*'模板使用说明&amp;基础参数'!$E$4*'模板使用说明&amp;基础参数'!$E$10,J792*'模板使用说明&amp;基础参数'!$E$4*'模板使用说明&amp;基础参数'!$E$9)),IF(K792="中",IF(L792="删除",J792*'模板使用说明&amp;基础参数'!$E$5*'模板使用说明&amp;基础参数'!$E$11,IF(L792="修改",J792*'模板使用说明&amp;基础参数'!$E$5*'模板使用说明&amp;基础参数'!$E$10,J792*'模板使用说明&amp;基础参数'!$E$5*'模板使用说明&amp;基础参数'!$E$9)),IF(L792="删除",J792*'模板使用说明&amp;基础参数'!$E$6*'模板使用说明&amp;基础参数'!$E$11,IF(L792="修改",J792*'模板使用说明&amp;基础参数'!$E$6*'模板使用说明&amp;基础参数'!$E$10,J792*'模板使用说明&amp;基础参数'!$E$6*'模板使用说明&amp;基础参数'!$E$9)))))</f>
        <v/>
      </c>
      <c r="N792" s="97"/>
    </row>
    <row r="793" customHeight="1" spans="1:14">
      <c r="A793" s="91">
        <f t="shared" si="12"/>
        <v>788</v>
      </c>
      <c r="B793" s="92"/>
      <c r="C793" s="92"/>
      <c r="D793" s="92"/>
      <c r="E793" s="92"/>
      <c r="F793" s="93"/>
      <c r="G793" s="93"/>
      <c r="H793" s="93"/>
      <c r="I793" s="91"/>
      <c r="J793" s="11" t="str">
        <f>IF(I793="ILF",IF($C$1="预估功能点",'模板使用说明&amp;基础参数'!$E$14,'模板使用说明&amp;基础参数'!$E$21),IF(I793="EIF",IF($C$1="预估功能点",'模板使用说明&amp;基础参数'!$E$15,'模板使用说明&amp;基础参数'!$E$22),IF(I793="EI",IF($C$1="预估功能点",'模板使用说明&amp;基础参数'!$E$16,'模板使用说明&amp;基础参数'!$E$23),IF(I793="EO",IF($C$1="预估功能点",'模板使用说明&amp;基础参数'!$E$17,'模板使用说明&amp;基础参数'!$E$24),IF(I793="EQ",IF($C$1="预估功能点",'模板使用说明&amp;基础参数'!$E$18,'模板使用说明&amp;基础参数'!$E$25),"")))))</f>
        <v/>
      </c>
      <c r="K793" s="95"/>
      <c r="L793" s="95"/>
      <c r="M793" s="96" t="str">
        <f>IF(J793="","",IF(K793="高",IF(L793="删除",J793*'模板使用说明&amp;基础参数'!$E$4*'模板使用说明&amp;基础参数'!$E$11,IF(L793="修改",J793*'模板使用说明&amp;基础参数'!$E$4*'模板使用说明&amp;基础参数'!$E$10,J793*'模板使用说明&amp;基础参数'!$E$4*'模板使用说明&amp;基础参数'!$E$9)),IF(K793="中",IF(L793="删除",J793*'模板使用说明&amp;基础参数'!$E$5*'模板使用说明&amp;基础参数'!$E$11,IF(L793="修改",J793*'模板使用说明&amp;基础参数'!$E$5*'模板使用说明&amp;基础参数'!$E$10,J793*'模板使用说明&amp;基础参数'!$E$5*'模板使用说明&amp;基础参数'!$E$9)),IF(L793="删除",J793*'模板使用说明&amp;基础参数'!$E$6*'模板使用说明&amp;基础参数'!$E$11,IF(L793="修改",J793*'模板使用说明&amp;基础参数'!$E$6*'模板使用说明&amp;基础参数'!$E$10,J793*'模板使用说明&amp;基础参数'!$E$6*'模板使用说明&amp;基础参数'!$E$9)))))</f>
        <v/>
      </c>
      <c r="N793" s="97"/>
    </row>
    <row r="794" customHeight="1" spans="1:14">
      <c r="A794" s="91">
        <f t="shared" si="12"/>
        <v>789</v>
      </c>
      <c r="B794" s="92"/>
      <c r="C794" s="92"/>
      <c r="D794" s="92"/>
      <c r="E794" s="92"/>
      <c r="F794" s="93"/>
      <c r="G794" s="93"/>
      <c r="H794" s="93"/>
      <c r="I794" s="91"/>
      <c r="J794" s="11" t="str">
        <f>IF(I794="ILF",IF($C$1="预估功能点",'模板使用说明&amp;基础参数'!$E$14,'模板使用说明&amp;基础参数'!$E$21),IF(I794="EIF",IF($C$1="预估功能点",'模板使用说明&amp;基础参数'!$E$15,'模板使用说明&amp;基础参数'!$E$22),IF(I794="EI",IF($C$1="预估功能点",'模板使用说明&amp;基础参数'!$E$16,'模板使用说明&amp;基础参数'!$E$23),IF(I794="EO",IF($C$1="预估功能点",'模板使用说明&amp;基础参数'!$E$17,'模板使用说明&amp;基础参数'!$E$24),IF(I794="EQ",IF($C$1="预估功能点",'模板使用说明&amp;基础参数'!$E$18,'模板使用说明&amp;基础参数'!$E$25),"")))))</f>
        <v/>
      </c>
      <c r="K794" s="95"/>
      <c r="L794" s="95"/>
      <c r="M794" s="96" t="str">
        <f>IF(J794="","",IF(K794="高",IF(L794="删除",J794*'模板使用说明&amp;基础参数'!$E$4*'模板使用说明&amp;基础参数'!$E$11,IF(L794="修改",J794*'模板使用说明&amp;基础参数'!$E$4*'模板使用说明&amp;基础参数'!$E$10,J794*'模板使用说明&amp;基础参数'!$E$4*'模板使用说明&amp;基础参数'!$E$9)),IF(K794="中",IF(L794="删除",J794*'模板使用说明&amp;基础参数'!$E$5*'模板使用说明&amp;基础参数'!$E$11,IF(L794="修改",J794*'模板使用说明&amp;基础参数'!$E$5*'模板使用说明&amp;基础参数'!$E$10,J794*'模板使用说明&amp;基础参数'!$E$5*'模板使用说明&amp;基础参数'!$E$9)),IF(L794="删除",J794*'模板使用说明&amp;基础参数'!$E$6*'模板使用说明&amp;基础参数'!$E$11,IF(L794="修改",J794*'模板使用说明&amp;基础参数'!$E$6*'模板使用说明&amp;基础参数'!$E$10,J794*'模板使用说明&amp;基础参数'!$E$6*'模板使用说明&amp;基础参数'!$E$9)))))</f>
        <v/>
      </c>
      <c r="N794" s="97"/>
    </row>
    <row r="795" customHeight="1" spans="1:14">
      <c r="A795" s="91">
        <f t="shared" si="12"/>
        <v>790</v>
      </c>
      <c r="B795" s="92"/>
      <c r="C795" s="92"/>
      <c r="D795" s="92"/>
      <c r="E795" s="92"/>
      <c r="F795" s="93"/>
      <c r="G795" s="93"/>
      <c r="H795" s="93"/>
      <c r="I795" s="91"/>
      <c r="J795" s="11" t="str">
        <f>IF(I795="ILF",IF($C$1="预估功能点",'模板使用说明&amp;基础参数'!$E$14,'模板使用说明&amp;基础参数'!$E$21),IF(I795="EIF",IF($C$1="预估功能点",'模板使用说明&amp;基础参数'!$E$15,'模板使用说明&amp;基础参数'!$E$22),IF(I795="EI",IF($C$1="预估功能点",'模板使用说明&amp;基础参数'!$E$16,'模板使用说明&amp;基础参数'!$E$23),IF(I795="EO",IF($C$1="预估功能点",'模板使用说明&amp;基础参数'!$E$17,'模板使用说明&amp;基础参数'!$E$24),IF(I795="EQ",IF($C$1="预估功能点",'模板使用说明&amp;基础参数'!$E$18,'模板使用说明&amp;基础参数'!$E$25),"")))))</f>
        <v/>
      </c>
      <c r="K795" s="95"/>
      <c r="L795" s="95"/>
      <c r="M795" s="96" t="str">
        <f>IF(J795="","",IF(K795="高",IF(L795="删除",J795*'模板使用说明&amp;基础参数'!$E$4*'模板使用说明&amp;基础参数'!$E$11,IF(L795="修改",J795*'模板使用说明&amp;基础参数'!$E$4*'模板使用说明&amp;基础参数'!$E$10,J795*'模板使用说明&amp;基础参数'!$E$4*'模板使用说明&amp;基础参数'!$E$9)),IF(K795="中",IF(L795="删除",J795*'模板使用说明&amp;基础参数'!$E$5*'模板使用说明&amp;基础参数'!$E$11,IF(L795="修改",J795*'模板使用说明&amp;基础参数'!$E$5*'模板使用说明&amp;基础参数'!$E$10,J795*'模板使用说明&amp;基础参数'!$E$5*'模板使用说明&amp;基础参数'!$E$9)),IF(L795="删除",J795*'模板使用说明&amp;基础参数'!$E$6*'模板使用说明&amp;基础参数'!$E$11,IF(L795="修改",J795*'模板使用说明&amp;基础参数'!$E$6*'模板使用说明&amp;基础参数'!$E$10,J795*'模板使用说明&amp;基础参数'!$E$6*'模板使用说明&amp;基础参数'!$E$9)))))</f>
        <v/>
      </c>
      <c r="N795" s="97"/>
    </row>
    <row r="796" customHeight="1" spans="1:14">
      <c r="A796" s="91">
        <f t="shared" si="12"/>
        <v>791</v>
      </c>
      <c r="B796" s="92"/>
      <c r="C796" s="92"/>
      <c r="D796" s="92"/>
      <c r="E796" s="92"/>
      <c r="F796" s="93"/>
      <c r="G796" s="93"/>
      <c r="H796" s="93"/>
      <c r="I796" s="91"/>
      <c r="J796" s="11" t="str">
        <f>IF(I796="ILF",IF($C$1="预估功能点",'模板使用说明&amp;基础参数'!$E$14,'模板使用说明&amp;基础参数'!$E$21),IF(I796="EIF",IF($C$1="预估功能点",'模板使用说明&amp;基础参数'!$E$15,'模板使用说明&amp;基础参数'!$E$22),IF(I796="EI",IF($C$1="预估功能点",'模板使用说明&amp;基础参数'!$E$16,'模板使用说明&amp;基础参数'!$E$23),IF(I796="EO",IF($C$1="预估功能点",'模板使用说明&amp;基础参数'!$E$17,'模板使用说明&amp;基础参数'!$E$24),IF(I796="EQ",IF($C$1="预估功能点",'模板使用说明&amp;基础参数'!$E$18,'模板使用说明&amp;基础参数'!$E$25),"")))))</f>
        <v/>
      </c>
      <c r="K796" s="95"/>
      <c r="L796" s="95"/>
      <c r="M796" s="96" t="str">
        <f>IF(J796="","",IF(K796="高",IF(L796="删除",J796*'模板使用说明&amp;基础参数'!$E$4*'模板使用说明&amp;基础参数'!$E$11,IF(L796="修改",J796*'模板使用说明&amp;基础参数'!$E$4*'模板使用说明&amp;基础参数'!$E$10,J796*'模板使用说明&amp;基础参数'!$E$4*'模板使用说明&amp;基础参数'!$E$9)),IF(K796="中",IF(L796="删除",J796*'模板使用说明&amp;基础参数'!$E$5*'模板使用说明&amp;基础参数'!$E$11,IF(L796="修改",J796*'模板使用说明&amp;基础参数'!$E$5*'模板使用说明&amp;基础参数'!$E$10,J796*'模板使用说明&amp;基础参数'!$E$5*'模板使用说明&amp;基础参数'!$E$9)),IF(L796="删除",J796*'模板使用说明&amp;基础参数'!$E$6*'模板使用说明&amp;基础参数'!$E$11,IF(L796="修改",J796*'模板使用说明&amp;基础参数'!$E$6*'模板使用说明&amp;基础参数'!$E$10,J796*'模板使用说明&amp;基础参数'!$E$6*'模板使用说明&amp;基础参数'!$E$9)))))</f>
        <v/>
      </c>
      <c r="N796" s="97"/>
    </row>
    <row r="797" customHeight="1" spans="1:14">
      <c r="A797" s="91">
        <f t="shared" si="12"/>
        <v>792</v>
      </c>
      <c r="B797" s="92"/>
      <c r="C797" s="92"/>
      <c r="D797" s="92"/>
      <c r="E797" s="92"/>
      <c r="F797" s="93"/>
      <c r="G797" s="93"/>
      <c r="H797" s="93"/>
      <c r="I797" s="91"/>
      <c r="J797" s="11" t="str">
        <f>IF(I797="ILF",IF($C$1="预估功能点",'模板使用说明&amp;基础参数'!$E$14,'模板使用说明&amp;基础参数'!$E$21),IF(I797="EIF",IF($C$1="预估功能点",'模板使用说明&amp;基础参数'!$E$15,'模板使用说明&amp;基础参数'!$E$22),IF(I797="EI",IF($C$1="预估功能点",'模板使用说明&amp;基础参数'!$E$16,'模板使用说明&amp;基础参数'!$E$23),IF(I797="EO",IF($C$1="预估功能点",'模板使用说明&amp;基础参数'!$E$17,'模板使用说明&amp;基础参数'!$E$24),IF(I797="EQ",IF($C$1="预估功能点",'模板使用说明&amp;基础参数'!$E$18,'模板使用说明&amp;基础参数'!$E$25),"")))))</f>
        <v/>
      </c>
      <c r="K797" s="95"/>
      <c r="L797" s="95"/>
      <c r="M797" s="96" t="str">
        <f>IF(J797="","",IF(K797="高",IF(L797="删除",J797*'模板使用说明&amp;基础参数'!$E$4*'模板使用说明&amp;基础参数'!$E$11,IF(L797="修改",J797*'模板使用说明&amp;基础参数'!$E$4*'模板使用说明&amp;基础参数'!$E$10,J797*'模板使用说明&amp;基础参数'!$E$4*'模板使用说明&amp;基础参数'!$E$9)),IF(K797="中",IF(L797="删除",J797*'模板使用说明&amp;基础参数'!$E$5*'模板使用说明&amp;基础参数'!$E$11,IF(L797="修改",J797*'模板使用说明&amp;基础参数'!$E$5*'模板使用说明&amp;基础参数'!$E$10,J797*'模板使用说明&amp;基础参数'!$E$5*'模板使用说明&amp;基础参数'!$E$9)),IF(L797="删除",J797*'模板使用说明&amp;基础参数'!$E$6*'模板使用说明&amp;基础参数'!$E$11,IF(L797="修改",J797*'模板使用说明&amp;基础参数'!$E$6*'模板使用说明&amp;基础参数'!$E$10,J797*'模板使用说明&amp;基础参数'!$E$6*'模板使用说明&amp;基础参数'!$E$9)))))</f>
        <v/>
      </c>
      <c r="N797" s="97"/>
    </row>
    <row r="798" customHeight="1" spans="1:14">
      <c r="A798" s="91">
        <f t="shared" si="12"/>
        <v>793</v>
      </c>
      <c r="B798" s="92"/>
      <c r="C798" s="92"/>
      <c r="D798" s="92"/>
      <c r="E798" s="92"/>
      <c r="F798" s="93"/>
      <c r="G798" s="93"/>
      <c r="H798" s="93"/>
      <c r="I798" s="91"/>
      <c r="J798" s="11" t="str">
        <f>IF(I798="ILF",IF($C$1="预估功能点",'模板使用说明&amp;基础参数'!$E$14,'模板使用说明&amp;基础参数'!$E$21),IF(I798="EIF",IF($C$1="预估功能点",'模板使用说明&amp;基础参数'!$E$15,'模板使用说明&amp;基础参数'!$E$22),IF(I798="EI",IF($C$1="预估功能点",'模板使用说明&amp;基础参数'!$E$16,'模板使用说明&amp;基础参数'!$E$23),IF(I798="EO",IF($C$1="预估功能点",'模板使用说明&amp;基础参数'!$E$17,'模板使用说明&amp;基础参数'!$E$24),IF(I798="EQ",IF($C$1="预估功能点",'模板使用说明&amp;基础参数'!$E$18,'模板使用说明&amp;基础参数'!$E$25),"")))))</f>
        <v/>
      </c>
      <c r="K798" s="95"/>
      <c r="L798" s="95"/>
      <c r="M798" s="96" t="str">
        <f>IF(J798="","",IF(K798="高",IF(L798="删除",J798*'模板使用说明&amp;基础参数'!$E$4*'模板使用说明&amp;基础参数'!$E$11,IF(L798="修改",J798*'模板使用说明&amp;基础参数'!$E$4*'模板使用说明&amp;基础参数'!$E$10,J798*'模板使用说明&amp;基础参数'!$E$4*'模板使用说明&amp;基础参数'!$E$9)),IF(K798="中",IF(L798="删除",J798*'模板使用说明&amp;基础参数'!$E$5*'模板使用说明&amp;基础参数'!$E$11,IF(L798="修改",J798*'模板使用说明&amp;基础参数'!$E$5*'模板使用说明&amp;基础参数'!$E$10,J798*'模板使用说明&amp;基础参数'!$E$5*'模板使用说明&amp;基础参数'!$E$9)),IF(L798="删除",J798*'模板使用说明&amp;基础参数'!$E$6*'模板使用说明&amp;基础参数'!$E$11,IF(L798="修改",J798*'模板使用说明&amp;基础参数'!$E$6*'模板使用说明&amp;基础参数'!$E$10,J798*'模板使用说明&amp;基础参数'!$E$6*'模板使用说明&amp;基础参数'!$E$9)))))</f>
        <v/>
      </c>
      <c r="N798" s="97"/>
    </row>
    <row r="799" customHeight="1" spans="1:14">
      <c r="A799" s="91">
        <f t="shared" si="12"/>
        <v>794</v>
      </c>
      <c r="B799" s="92"/>
      <c r="C799" s="92"/>
      <c r="D799" s="92"/>
      <c r="E799" s="105"/>
      <c r="F799" s="93"/>
      <c r="G799" s="93"/>
      <c r="H799" s="93"/>
      <c r="I799" s="91"/>
      <c r="J799" s="11" t="str">
        <f>IF(I799="ILF",IF($C$1="预估功能点",'模板使用说明&amp;基础参数'!$E$14,'模板使用说明&amp;基础参数'!$E$21),IF(I799="EIF",IF($C$1="预估功能点",'模板使用说明&amp;基础参数'!$E$15,'模板使用说明&amp;基础参数'!$E$22),IF(I799="EI",IF($C$1="预估功能点",'模板使用说明&amp;基础参数'!$E$16,'模板使用说明&amp;基础参数'!$E$23),IF(I799="EO",IF($C$1="预估功能点",'模板使用说明&amp;基础参数'!$E$17,'模板使用说明&amp;基础参数'!$E$24),IF(I799="EQ",IF($C$1="预估功能点",'模板使用说明&amp;基础参数'!$E$18,'模板使用说明&amp;基础参数'!$E$25),"")))))</f>
        <v/>
      </c>
      <c r="K799" s="95"/>
      <c r="L799" s="95"/>
      <c r="M799" s="96" t="str">
        <f>IF(J799="","",IF(K799="高",IF(L799="删除",J799*'模板使用说明&amp;基础参数'!$E$4*'模板使用说明&amp;基础参数'!$E$11,IF(L799="修改",J799*'模板使用说明&amp;基础参数'!$E$4*'模板使用说明&amp;基础参数'!$E$10,J799*'模板使用说明&amp;基础参数'!$E$4*'模板使用说明&amp;基础参数'!$E$9)),IF(K799="中",IF(L799="删除",J799*'模板使用说明&amp;基础参数'!$E$5*'模板使用说明&amp;基础参数'!$E$11,IF(L799="修改",J799*'模板使用说明&amp;基础参数'!$E$5*'模板使用说明&amp;基础参数'!$E$10,J799*'模板使用说明&amp;基础参数'!$E$5*'模板使用说明&amp;基础参数'!$E$9)),IF(L799="删除",J799*'模板使用说明&amp;基础参数'!$E$6*'模板使用说明&amp;基础参数'!$E$11,IF(L799="修改",J799*'模板使用说明&amp;基础参数'!$E$6*'模板使用说明&amp;基础参数'!$E$10,J799*'模板使用说明&amp;基础参数'!$E$6*'模板使用说明&amp;基础参数'!$E$9)))))</f>
        <v/>
      </c>
      <c r="N799" s="97"/>
    </row>
    <row r="800" customHeight="1" spans="1:14">
      <c r="A800" s="91">
        <f t="shared" si="12"/>
        <v>795</v>
      </c>
      <c r="B800" s="92"/>
      <c r="C800" s="92"/>
      <c r="D800" s="92"/>
      <c r="E800" s="105"/>
      <c r="F800" s="93"/>
      <c r="G800" s="93"/>
      <c r="H800" s="93"/>
      <c r="I800" s="91"/>
      <c r="J800" s="11" t="str">
        <f>IF(I800="ILF",IF($C$1="预估功能点",'模板使用说明&amp;基础参数'!$E$14,'模板使用说明&amp;基础参数'!$E$21),IF(I800="EIF",IF($C$1="预估功能点",'模板使用说明&amp;基础参数'!$E$15,'模板使用说明&amp;基础参数'!$E$22),IF(I800="EI",IF($C$1="预估功能点",'模板使用说明&amp;基础参数'!$E$16,'模板使用说明&amp;基础参数'!$E$23),IF(I800="EO",IF($C$1="预估功能点",'模板使用说明&amp;基础参数'!$E$17,'模板使用说明&amp;基础参数'!$E$24),IF(I800="EQ",IF($C$1="预估功能点",'模板使用说明&amp;基础参数'!$E$18,'模板使用说明&amp;基础参数'!$E$25),"")))))</f>
        <v/>
      </c>
      <c r="K800" s="95"/>
      <c r="L800" s="95"/>
      <c r="M800" s="96" t="str">
        <f>IF(J800="","",IF(K800="高",IF(L800="删除",J800*'模板使用说明&amp;基础参数'!$E$4*'模板使用说明&amp;基础参数'!$E$11,IF(L800="修改",J800*'模板使用说明&amp;基础参数'!$E$4*'模板使用说明&amp;基础参数'!$E$10,J800*'模板使用说明&amp;基础参数'!$E$4*'模板使用说明&amp;基础参数'!$E$9)),IF(K800="中",IF(L800="删除",J800*'模板使用说明&amp;基础参数'!$E$5*'模板使用说明&amp;基础参数'!$E$11,IF(L800="修改",J800*'模板使用说明&amp;基础参数'!$E$5*'模板使用说明&amp;基础参数'!$E$10,J800*'模板使用说明&amp;基础参数'!$E$5*'模板使用说明&amp;基础参数'!$E$9)),IF(L800="删除",J800*'模板使用说明&amp;基础参数'!$E$6*'模板使用说明&amp;基础参数'!$E$11,IF(L800="修改",J800*'模板使用说明&amp;基础参数'!$E$6*'模板使用说明&amp;基础参数'!$E$10,J800*'模板使用说明&amp;基础参数'!$E$6*'模板使用说明&amp;基础参数'!$E$9)))))</f>
        <v/>
      </c>
      <c r="N800" s="97"/>
    </row>
    <row r="801" customHeight="1" spans="1:14">
      <c r="A801" s="91">
        <f t="shared" si="12"/>
        <v>796</v>
      </c>
      <c r="B801" s="92"/>
      <c r="C801" s="92"/>
      <c r="D801" s="92"/>
      <c r="E801" s="105"/>
      <c r="F801" s="93"/>
      <c r="G801" s="93"/>
      <c r="H801" s="93"/>
      <c r="I801" s="91"/>
      <c r="J801" s="11" t="str">
        <f>IF(I801="ILF",IF($C$1="预估功能点",'模板使用说明&amp;基础参数'!$E$14,'模板使用说明&amp;基础参数'!$E$21),IF(I801="EIF",IF($C$1="预估功能点",'模板使用说明&amp;基础参数'!$E$15,'模板使用说明&amp;基础参数'!$E$22),IF(I801="EI",IF($C$1="预估功能点",'模板使用说明&amp;基础参数'!$E$16,'模板使用说明&amp;基础参数'!$E$23),IF(I801="EO",IF($C$1="预估功能点",'模板使用说明&amp;基础参数'!$E$17,'模板使用说明&amp;基础参数'!$E$24),IF(I801="EQ",IF($C$1="预估功能点",'模板使用说明&amp;基础参数'!$E$18,'模板使用说明&amp;基础参数'!$E$25),"")))))</f>
        <v/>
      </c>
      <c r="K801" s="95"/>
      <c r="L801" s="95"/>
      <c r="M801" s="96" t="str">
        <f>IF(J801="","",IF(K801="高",IF(L801="删除",J801*'模板使用说明&amp;基础参数'!$E$4*'模板使用说明&amp;基础参数'!$E$11,IF(L801="修改",J801*'模板使用说明&amp;基础参数'!$E$4*'模板使用说明&amp;基础参数'!$E$10,J801*'模板使用说明&amp;基础参数'!$E$4*'模板使用说明&amp;基础参数'!$E$9)),IF(K801="中",IF(L801="删除",J801*'模板使用说明&amp;基础参数'!$E$5*'模板使用说明&amp;基础参数'!$E$11,IF(L801="修改",J801*'模板使用说明&amp;基础参数'!$E$5*'模板使用说明&amp;基础参数'!$E$10,J801*'模板使用说明&amp;基础参数'!$E$5*'模板使用说明&amp;基础参数'!$E$9)),IF(L801="删除",J801*'模板使用说明&amp;基础参数'!$E$6*'模板使用说明&amp;基础参数'!$E$11,IF(L801="修改",J801*'模板使用说明&amp;基础参数'!$E$6*'模板使用说明&amp;基础参数'!$E$10,J801*'模板使用说明&amp;基础参数'!$E$6*'模板使用说明&amp;基础参数'!$E$9)))))</f>
        <v/>
      </c>
      <c r="N801" s="97"/>
    </row>
    <row r="802" customHeight="1" spans="1:14">
      <c r="A802" s="91">
        <f t="shared" si="12"/>
        <v>797</v>
      </c>
      <c r="B802" s="92"/>
      <c r="C802" s="92"/>
      <c r="D802" s="92"/>
      <c r="E802" s="105"/>
      <c r="F802" s="93"/>
      <c r="G802" s="93"/>
      <c r="H802" s="93"/>
      <c r="I802" s="91"/>
      <c r="J802" s="11" t="str">
        <f>IF(I802="ILF",IF($C$1="预估功能点",'模板使用说明&amp;基础参数'!$E$14,'模板使用说明&amp;基础参数'!$E$21),IF(I802="EIF",IF($C$1="预估功能点",'模板使用说明&amp;基础参数'!$E$15,'模板使用说明&amp;基础参数'!$E$22),IF(I802="EI",IF($C$1="预估功能点",'模板使用说明&amp;基础参数'!$E$16,'模板使用说明&amp;基础参数'!$E$23),IF(I802="EO",IF($C$1="预估功能点",'模板使用说明&amp;基础参数'!$E$17,'模板使用说明&amp;基础参数'!$E$24),IF(I802="EQ",IF($C$1="预估功能点",'模板使用说明&amp;基础参数'!$E$18,'模板使用说明&amp;基础参数'!$E$25),"")))))</f>
        <v/>
      </c>
      <c r="K802" s="95"/>
      <c r="L802" s="95"/>
      <c r="M802" s="96" t="str">
        <f>IF(J802="","",IF(K802="高",IF(L802="删除",J802*'模板使用说明&amp;基础参数'!$E$4*'模板使用说明&amp;基础参数'!$E$11,IF(L802="修改",J802*'模板使用说明&amp;基础参数'!$E$4*'模板使用说明&amp;基础参数'!$E$10,J802*'模板使用说明&amp;基础参数'!$E$4*'模板使用说明&amp;基础参数'!$E$9)),IF(K802="中",IF(L802="删除",J802*'模板使用说明&amp;基础参数'!$E$5*'模板使用说明&amp;基础参数'!$E$11,IF(L802="修改",J802*'模板使用说明&amp;基础参数'!$E$5*'模板使用说明&amp;基础参数'!$E$10,J802*'模板使用说明&amp;基础参数'!$E$5*'模板使用说明&amp;基础参数'!$E$9)),IF(L802="删除",J802*'模板使用说明&amp;基础参数'!$E$6*'模板使用说明&amp;基础参数'!$E$11,IF(L802="修改",J802*'模板使用说明&amp;基础参数'!$E$6*'模板使用说明&amp;基础参数'!$E$10,J802*'模板使用说明&amp;基础参数'!$E$6*'模板使用说明&amp;基础参数'!$E$9)))))</f>
        <v/>
      </c>
      <c r="N802" s="97"/>
    </row>
    <row r="803" customHeight="1" spans="1:14">
      <c r="A803" s="91">
        <f t="shared" si="12"/>
        <v>798</v>
      </c>
      <c r="B803" s="92"/>
      <c r="C803" s="92"/>
      <c r="D803" s="92"/>
      <c r="E803" s="105"/>
      <c r="F803" s="93"/>
      <c r="G803" s="93"/>
      <c r="H803" s="93"/>
      <c r="I803" s="91"/>
      <c r="J803" s="11" t="str">
        <f>IF(I803="ILF",IF($C$1="预估功能点",'模板使用说明&amp;基础参数'!$E$14,'模板使用说明&amp;基础参数'!$E$21),IF(I803="EIF",IF($C$1="预估功能点",'模板使用说明&amp;基础参数'!$E$15,'模板使用说明&amp;基础参数'!$E$22),IF(I803="EI",IF($C$1="预估功能点",'模板使用说明&amp;基础参数'!$E$16,'模板使用说明&amp;基础参数'!$E$23),IF(I803="EO",IF($C$1="预估功能点",'模板使用说明&amp;基础参数'!$E$17,'模板使用说明&amp;基础参数'!$E$24),IF(I803="EQ",IF($C$1="预估功能点",'模板使用说明&amp;基础参数'!$E$18,'模板使用说明&amp;基础参数'!$E$25),"")))))</f>
        <v/>
      </c>
      <c r="K803" s="95"/>
      <c r="L803" s="95"/>
      <c r="M803" s="96" t="str">
        <f>IF(J803="","",IF(K803="高",IF(L803="删除",J803*'模板使用说明&amp;基础参数'!$E$4*'模板使用说明&amp;基础参数'!$E$11,IF(L803="修改",J803*'模板使用说明&amp;基础参数'!$E$4*'模板使用说明&amp;基础参数'!$E$10,J803*'模板使用说明&amp;基础参数'!$E$4*'模板使用说明&amp;基础参数'!$E$9)),IF(K803="中",IF(L803="删除",J803*'模板使用说明&amp;基础参数'!$E$5*'模板使用说明&amp;基础参数'!$E$11,IF(L803="修改",J803*'模板使用说明&amp;基础参数'!$E$5*'模板使用说明&amp;基础参数'!$E$10,J803*'模板使用说明&amp;基础参数'!$E$5*'模板使用说明&amp;基础参数'!$E$9)),IF(L803="删除",J803*'模板使用说明&amp;基础参数'!$E$6*'模板使用说明&amp;基础参数'!$E$11,IF(L803="修改",J803*'模板使用说明&amp;基础参数'!$E$6*'模板使用说明&amp;基础参数'!$E$10,J803*'模板使用说明&amp;基础参数'!$E$6*'模板使用说明&amp;基础参数'!$E$9)))))</f>
        <v/>
      </c>
      <c r="N803" s="97"/>
    </row>
    <row r="804" customHeight="1" spans="1:14">
      <c r="A804" s="91">
        <f t="shared" si="12"/>
        <v>799</v>
      </c>
      <c r="B804" s="92"/>
      <c r="C804" s="92"/>
      <c r="D804" s="92"/>
      <c r="E804" s="105"/>
      <c r="F804" s="93"/>
      <c r="G804" s="93"/>
      <c r="H804" s="93"/>
      <c r="I804" s="91"/>
      <c r="J804" s="11" t="str">
        <f>IF(I804="ILF",IF($C$1="预估功能点",'模板使用说明&amp;基础参数'!$E$14,'模板使用说明&amp;基础参数'!$E$21),IF(I804="EIF",IF($C$1="预估功能点",'模板使用说明&amp;基础参数'!$E$15,'模板使用说明&amp;基础参数'!$E$22),IF(I804="EI",IF($C$1="预估功能点",'模板使用说明&amp;基础参数'!$E$16,'模板使用说明&amp;基础参数'!$E$23),IF(I804="EO",IF($C$1="预估功能点",'模板使用说明&amp;基础参数'!$E$17,'模板使用说明&amp;基础参数'!$E$24),IF(I804="EQ",IF($C$1="预估功能点",'模板使用说明&amp;基础参数'!$E$18,'模板使用说明&amp;基础参数'!$E$25),"")))))</f>
        <v/>
      </c>
      <c r="K804" s="95"/>
      <c r="L804" s="95"/>
      <c r="M804" s="96" t="str">
        <f>IF(J804="","",IF(K804="高",IF(L804="删除",J804*'模板使用说明&amp;基础参数'!$E$4*'模板使用说明&amp;基础参数'!$E$11,IF(L804="修改",J804*'模板使用说明&amp;基础参数'!$E$4*'模板使用说明&amp;基础参数'!$E$10,J804*'模板使用说明&amp;基础参数'!$E$4*'模板使用说明&amp;基础参数'!$E$9)),IF(K804="中",IF(L804="删除",J804*'模板使用说明&amp;基础参数'!$E$5*'模板使用说明&amp;基础参数'!$E$11,IF(L804="修改",J804*'模板使用说明&amp;基础参数'!$E$5*'模板使用说明&amp;基础参数'!$E$10,J804*'模板使用说明&amp;基础参数'!$E$5*'模板使用说明&amp;基础参数'!$E$9)),IF(L804="删除",J804*'模板使用说明&amp;基础参数'!$E$6*'模板使用说明&amp;基础参数'!$E$11,IF(L804="修改",J804*'模板使用说明&amp;基础参数'!$E$6*'模板使用说明&amp;基础参数'!$E$10,J804*'模板使用说明&amp;基础参数'!$E$6*'模板使用说明&amp;基础参数'!$E$9)))))</f>
        <v/>
      </c>
      <c r="N804" s="97"/>
    </row>
    <row r="805" customHeight="1" spans="1:14">
      <c r="A805" s="91">
        <f t="shared" si="12"/>
        <v>800</v>
      </c>
      <c r="B805" s="92"/>
      <c r="C805" s="92"/>
      <c r="D805" s="92"/>
      <c r="E805" s="105"/>
      <c r="F805" s="93"/>
      <c r="G805" s="93"/>
      <c r="H805" s="93"/>
      <c r="I805" s="91"/>
      <c r="J805" s="11" t="str">
        <f>IF(I805="ILF",IF($C$1="预估功能点",'模板使用说明&amp;基础参数'!$E$14,'模板使用说明&amp;基础参数'!$E$21),IF(I805="EIF",IF($C$1="预估功能点",'模板使用说明&amp;基础参数'!$E$15,'模板使用说明&amp;基础参数'!$E$22),IF(I805="EI",IF($C$1="预估功能点",'模板使用说明&amp;基础参数'!$E$16,'模板使用说明&amp;基础参数'!$E$23),IF(I805="EO",IF($C$1="预估功能点",'模板使用说明&amp;基础参数'!$E$17,'模板使用说明&amp;基础参数'!$E$24),IF(I805="EQ",IF($C$1="预估功能点",'模板使用说明&amp;基础参数'!$E$18,'模板使用说明&amp;基础参数'!$E$25),"")))))</f>
        <v/>
      </c>
      <c r="K805" s="95"/>
      <c r="L805" s="95"/>
      <c r="M805" s="96" t="str">
        <f>IF(J805="","",IF(K805="高",IF(L805="删除",J805*'模板使用说明&amp;基础参数'!$E$4*'模板使用说明&amp;基础参数'!$E$11,IF(L805="修改",J805*'模板使用说明&amp;基础参数'!$E$4*'模板使用说明&amp;基础参数'!$E$10,J805*'模板使用说明&amp;基础参数'!$E$4*'模板使用说明&amp;基础参数'!$E$9)),IF(K805="中",IF(L805="删除",J805*'模板使用说明&amp;基础参数'!$E$5*'模板使用说明&amp;基础参数'!$E$11,IF(L805="修改",J805*'模板使用说明&amp;基础参数'!$E$5*'模板使用说明&amp;基础参数'!$E$10,J805*'模板使用说明&amp;基础参数'!$E$5*'模板使用说明&amp;基础参数'!$E$9)),IF(L805="删除",J805*'模板使用说明&amp;基础参数'!$E$6*'模板使用说明&amp;基础参数'!$E$11,IF(L805="修改",J805*'模板使用说明&amp;基础参数'!$E$6*'模板使用说明&amp;基础参数'!$E$10,J805*'模板使用说明&amp;基础参数'!$E$6*'模板使用说明&amp;基础参数'!$E$9)))))</f>
        <v/>
      </c>
      <c r="N805" s="97"/>
    </row>
    <row r="806" customHeight="1" spans="1:14">
      <c r="A806" s="91">
        <f t="shared" si="12"/>
        <v>801</v>
      </c>
      <c r="B806" s="92"/>
      <c r="C806" s="92"/>
      <c r="D806" s="92"/>
      <c r="E806" s="105"/>
      <c r="F806" s="93"/>
      <c r="G806" s="93"/>
      <c r="H806" s="93"/>
      <c r="I806" s="91"/>
      <c r="J806" s="11" t="str">
        <f>IF(I806="ILF",IF($C$1="预估功能点",'模板使用说明&amp;基础参数'!$E$14,'模板使用说明&amp;基础参数'!$E$21),IF(I806="EIF",IF($C$1="预估功能点",'模板使用说明&amp;基础参数'!$E$15,'模板使用说明&amp;基础参数'!$E$22),IF(I806="EI",IF($C$1="预估功能点",'模板使用说明&amp;基础参数'!$E$16,'模板使用说明&amp;基础参数'!$E$23),IF(I806="EO",IF($C$1="预估功能点",'模板使用说明&amp;基础参数'!$E$17,'模板使用说明&amp;基础参数'!$E$24),IF(I806="EQ",IF($C$1="预估功能点",'模板使用说明&amp;基础参数'!$E$18,'模板使用说明&amp;基础参数'!$E$25),"")))))</f>
        <v/>
      </c>
      <c r="K806" s="95"/>
      <c r="L806" s="95"/>
      <c r="M806" s="96" t="str">
        <f>IF(J806="","",IF(K806="高",IF(L806="删除",J806*'模板使用说明&amp;基础参数'!$E$4*'模板使用说明&amp;基础参数'!$E$11,IF(L806="修改",J806*'模板使用说明&amp;基础参数'!$E$4*'模板使用说明&amp;基础参数'!$E$10,J806*'模板使用说明&amp;基础参数'!$E$4*'模板使用说明&amp;基础参数'!$E$9)),IF(K806="中",IF(L806="删除",J806*'模板使用说明&amp;基础参数'!$E$5*'模板使用说明&amp;基础参数'!$E$11,IF(L806="修改",J806*'模板使用说明&amp;基础参数'!$E$5*'模板使用说明&amp;基础参数'!$E$10,J806*'模板使用说明&amp;基础参数'!$E$5*'模板使用说明&amp;基础参数'!$E$9)),IF(L806="删除",J806*'模板使用说明&amp;基础参数'!$E$6*'模板使用说明&amp;基础参数'!$E$11,IF(L806="修改",J806*'模板使用说明&amp;基础参数'!$E$6*'模板使用说明&amp;基础参数'!$E$10,J806*'模板使用说明&amp;基础参数'!$E$6*'模板使用说明&amp;基础参数'!$E$9)))))</f>
        <v/>
      </c>
      <c r="N806" s="97"/>
    </row>
    <row r="807" customHeight="1" spans="1:14">
      <c r="A807" s="91">
        <f t="shared" si="12"/>
        <v>802</v>
      </c>
      <c r="B807" s="92"/>
      <c r="C807" s="92"/>
      <c r="D807" s="92"/>
      <c r="E807" s="105"/>
      <c r="F807" s="93"/>
      <c r="G807" s="93"/>
      <c r="H807" s="93"/>
      <c r="I807" s="91"/>
      <c r="J807" s="11" t="str">
        <f>IF(I807="ILF",IF($C$1="预估功能点",'模板使用说明&amp;基础参数'!$E$14,'模板使用说明&amp;基础参数'!$E$21),IF(I807="EIF",IF($C$1="预估功能点",'模板使用说明&amp;基础参数'!$E$15,'模板使用说明&amp;基础参数'!$E$22),IF(I807="EI",IF($C$1="预估功能点",'模板使用说明&amp;基础参数'!$E$16,'模板使用说明&amp;基础参数'!$E$23),IF(I807="EO",IF($C$1="预估功能点",'模板使用说明&amp;基础参数'!$E$17,'模板使用说明&amp;基础参数'!$E$24),IF(I807="EQ",IF($C$1="预估功能点",'模板使用说明&amp;基础参数'!$E$18,'模板使用说明&amp;基础参数'!$E$25),"")))))</f>
        <v/>
      </c>
      <c r="K807" s="95"/>
      <c r="L807" s="95"/>
      <c r="M807" s="96" t="str">
        <f>IF(J807="","",IF(K807="高",IF(L807="删除",J807*'模板使用说明&amp;基础参数'!$E$4*'模板使用说明&amp;基础参数'!$E$11,IF(L807="修改",J807*'模板使用说明&amp;基础参数'!$E$4*'模板使用说明&amp;基础参数'!$E$10,J807*'模板使用说明&amp;基础参数'!$E$4*'模板使用说明&amp;基础参数'!$E$9)),IF(K807="中",IF(L807="删除",J807*'模板使用说明&amp;基础参数'!$E$5*'模板使用说明&amp;基础参数'!$E$11,IF(L807="修改",J807*'模板使用说明&amp;基础参数'!$E$5*'模板使用说明&amp;基础参数'!$E$10,J807*'模板使用说明&amp;基础参数'!$E$5*'模板使用说明&amp;基础参数'!$E$9)),IF(L807="删除",J807*'模板使用说明&amp;基础参数'!$E$6*'模板使用说明&amp;基础参数'!$E$11,IF(L807="修改",J807*'模板使用说明&amp;基础参数'!$E$6*'模板使用说明&amp;基础参数'!$E$10,J807*'模板使用说明&amp;基础参数'!$E$6*'模板使用说明&amp;基础参数'!$E$9)))))</f>
        <v/>
      </c>
      <c r="N807" s="97"/>
    </row>
    <row r="808" customHeight="1" spans="1:14">
      <c r="A808" s="91">
        <f t="shared" si="12"/>
        <v>803</v>
      </c>
      <c r="B808" s="92"/>
      <c r="C808" s="92"/>
      <c r="D808" s="92"/>
      <c r="E808" s="105"/>
      <c r="F808" s="93"/>
      <c r="G808" s="93"/>
      <c r="H808" s="93"/>
      <c r="I808" s="91"/>
      <c r="J808" s="11" t="str">
        <f>IF(I808="ILF",IF($C$1="预估功能点",'模板使用说明&amp;基础参数'!$E$14,'模板使用说明&amp;基础参数'!$E$21),IF(I808="EIF",IF($C$1="预估功能点",'模板使用说明&amp;基础参数'!$E$15,'模板使用说明&amp;基础参数'!$E$22),IF(I808="EI",IF($C$1="预估功能点",'模板使用说明&amp;基础参数'!$E$16,'模板使用说明&amp;基础参数'!$E$23),IF(I808="EO",IF($C$1="预估功能点",'模板使用说明&amp;基础参数'!$E$17,'模板使用说明&amp;基础参数'!$E$24),IF(I808="EQ",IF($C$1="预估功能点",'模板使用说明&amp;基础参数'!$E$18,'模板使用说明&amp;基础参数'!$E$25),"")))))</f>
        <v/>
      </c>
      <c r="K808" s="95"/>
      <c r="L808" s="95"/>
      <c r="M808" s="96" t="str">
        <f>IF(J808="","",IF(K808="高",IF(L808="删除",J808*'模板使用说明&amp;基础参数'!$E$4*'模板使用说明&amp;基础参数'!$E$11,IF(L808="修改",J808*'模板使用说明&amp;基础参数'!$E$4*'模板使用说明&amp;基础参数'!$E$10,J808*'模板使用说明&amp;基础参数'!$E$4*'模板使用说明&amp;基础参数'!$E$9)),IF(K808="中",IF(L808="删除",J808*'模板使用说明&amp;基础参数'!$E$5*'模板使用说明&amp;基础参数'!$E$11,IF(L808="修改",J808*'模板使用说明&amp;基础参数'!$E$5*'模板使用说明&amp;基础参数'!$E$10,J808*'模板使用说明&amp;基础参数'!$E$5*'模板使用说明&amp;基础参数'!$E$9)),IF(L808="删除",J808*'模板使用说明&amp;基础参数'!$E$6*'模板使用说明&amp;基础参数'!$E$11,IF(L808="修改",J808*'模板使用说明&amp;基础参数'!$E$6*'模板使用说明&amp;基础参数'!$E$10,J808*'模板使用说明&amp;基础参数'!$E$6*'模板使用说明&amp;基础参数'!$E$9)))))</f>
        <v/>
      </c>
      <c r="N808" s="97"/>
    </row>
    <row r="809" customHeight="1" spans="1:14">
      <c r="A809" s="91">
        <f t="shared" si="12"/>
        <v>804</v>
      </c>
      <c r="B809" s="92"/>
      <c r="C809" s="92"/>
      <c r="D809" s="92"/>
      <c r="E809" s="105"/>
      <c r="F809" s="93"/>
      <c r="G809" s="93"/>
      <c r="H809" s="93"/>
      <c r="I809" s="91"/>
      <c r="J809" s="11" t="str">
        <f>IF(I809="ILF",IF($C$1="预估功能点",'模板使用说明&amp;基础参数'!$E$14,'模板使用说明&amp;基础参数'!$E$21),IF(I809="EIF",IF($C$1="预估功能点",'模板使用说明&amp;基础参数'!$E$15,'模板使用说明&amp;基础参数'!$E$22),IF(I809="EI",IF($C$1="预估功能点",'模板使用说明&amp;基础参数'!$E$16,'模板使用说明&amp;基础参数'!$E$23),IF(I809="EO",IF($C$1="预估功能点",'模板使用说明&amp;基础参数'!$E$17,'模板使用说明&amp;基础参数'!$E$24),IF(I809="EQ",IF($C$1="预估功能点",'模板使用说明&amp;基础参数'!$E$18,'模板使用说明&amp;基础参数'!$E$25),"")))))</f>
        <v/>
      </c>
      <c r="K809" s="95"/>
      <c r="L809" s="95"/>
      <c r="M809" s="96" t="str">
        <f>IF(J809="","",IF(K809="高",IF(L809="删除",J809*'模板使用说明&amp;基础参数'!$E$4*'模板使用说明&amp;基础参数'!$E$11,IF(L809="修改",J809*'模板使用说明&amp;基础参数'!$E$4*'模板使用说明&amp;基础参数'!$E$10,J809*'模板使用说明&amp;基础参数'!$E$4*'模板使用说明&amp;基础参数'!$E$9)),IF(K809="中",IF(L809="删除",J809*'模板使用说明&amp;基础参数'!$E$5*'模板使用说明&amp;基础参数'!$E$11,IF(L809="修改",J809*'模板使用说明&amp;基础参数'!$E$5*'模板使用说明&amp;基础参数'!$E$10,J809*'模板使用说明&amp;基础参数'!$E$5*'模板使用说明&amp;基础参数'!$E$9)),IF(L809="删除",J809*'模板使用说明&amp;基础参数'!$E$6*'模板使用说明&amp;基础参数'!$E$11,IF(L809="修改",J809*'模板使用说明&amp;基础参数'!$E$6*'模板使用说明&amp;基础参数'!$E$10,J809*'模板使用说明&amp;基础参数'!$E$6*'模板使用说明&amp;基础参数'!$E$9)))))</f>
        <v/>
      </c>
      <c r="N809" s="97"/>
    </row>
    <row r="810" customHeight="1" spans="1:14">
      <c r="A810" s="91">
        <f t="shared" si="12"/>
        <v>805</v>
      </c>
      <c r="B810" s="92"/>
      <c r="C810" s="92"/>
      <c r="D810" s="92"/>
      <c r="E810" s="105"/>
      <c r="F810" s="93"/>
      <c r="G810" s="93"/>
      <c r="H810" s="93"/>
      <c r="I810" s="91"/>
      <c r="J810" s="11" t="str">
        <f>IF(I810="ILF",IF($C$1="预估功能点",'模板使用说明&amp;基础参数'!$E$14,'模板使用说明&amp;基础参数'!$E$21),IF(I810="EIF",IF($C$1="预估功能点",'模板使用说明&amp;基础参数'!$E$15,'模板使用说明&amp;基础参数'!$E$22),IF(I810="EI",IF($C$1="预估功能点",'模板使用说明&amp;基础参数'!$E$16,'模板使用说明&amp;基础参数'!$E$23),IF(I810="EO",IF($C$1="预估功能点",'模板使用说明&amp;基础参数'!$E$17,'模板使用说明&amp;基础参数'!$E$24),IF(I810="EQ",IF($C$1="预估功能点",'模板使用说明&amp;基础参数'!$E$18,'模板使用说明&amp;基础参数'!$E$25),"")))))</f>
        <v/>
      </c>
      <c r="K810" s="95"/>
      <c r="L810" s="95"/>
      <c r="M810" s="96" t="str">
        <f>IF(J810="","",IF(K810="高",IF(L810="删除",J810*'模板使用说明&amp;基础参数'!$E$4*'模板使用说明&amp;基础参数'!$E$11,IF(L810="修改",J810*'模板使用说明&amp;基础参数'!$E$4*'模板使用说明&amp;基础参数'!$E$10,J810*'模板使用说明&amp;基础参数'!$E$4*'模板使用说明&amp;基础参数'!$E$9)),IF(K810="中",IF(L810="删除",J810*'模板使用说明&amp;基础参数'!$E$5*'模板使用说明&amp;基础参数'!$E$11,IF(L810="修改",J810*'模板使用说明&amp;基础参数'!$E$5*'模板使用说明&amp;基础参数'!$E$10,J810*'模板使用说明&amp;基础参数'!$E$5*'模板使用说明&amp;基础参数'!$E$9)),IF(L810="删除",J810*'模板使用说明&amp;基础参数'!$E$6*'模板使用说明&amp;基础参数'!$E$11,IF(L810="修改",J810*'模板使用说明&amp;基础参数'!$E$6*'模板使用说明&amp;基础参数'!$E$10,J810*'模板使用说明&amp;基础参数'!$E$6*'模板使用说明&amp;基础参数'!$E$9)))))</f>
        <v/>
      </c>
      <c r="N810" s="97"/>
    </row>
    <row r="811" customHeight="1" spans="1:14">
      <c r="A811" s="91">
        <f t="shared" si="12"/>
        <v>806</v>
      </c>
      <c r="B811" s="92"/>
      <c r="C811" s="92"/>
      <c r="D811" s="92"/>
      <c r="E811" s="105"/>
      <c r="F811" s="93"/>
      <c r="G811" s="93"/>
      <c r="H811" s="93"/>
      <c r="I811" s="91"/>
      <c r="J811" s="11" t="str">
        <f>IF(I811="ILF",IF($C$1="预估功能点",'模板使用说明&amp;基础参数'!$E$14,'模板使用说明&amp;基础参数'!$E$21),IF(I811="EIF",IF($C$1="预估功能点",'模板使用说明&amp;基础参数'!$E$15,'模板使用说明&amp;基础参数'!$E$22),IF(I811="EI",IF($C$1="预估功能点",'模板使用说明&amp;基础参数'!$E$16,'模板使用说明&amp;基础参数'!$E$23),IF(I811="EO",IF($C$1="预估功能点",'模板使用说明&amp;基础参数'!$E$17,'模板使用说明&amp;基础参数'!$E$24),IF(I811="EQ",IF($C$1="预估功能点",'模板使用说明&amp;基础参数'!$E$18,'模板使用说明&amp;基础参数'!$E$25),"")))))</f>
        <v/>
      </c>
      <c r="K811" s="95"/>
      <c r="L811" s="95"/>
      <c r="M811" s="96" t="str">
        <f>IF(J811="","",IF(K811="高",IF(L811="删除",J811*'模板使用说明&amp;基础参数'!$E$4*'模板使用说明&amp;基础参数'!$E$11,IF(L811="修改",J811*'模板使用说明&amp;基础参数'!$E$4*'模板使用说明&amp;基础参数'!$E$10,J811*'模板使用说明&amp;基础参数'!$E$4*'模板使用说明&amp;基础参数'!$E$9)),IF(K811="中",IF(L811="删除",J811*'模板使用说明&amp;基础参数'!$E$5*'模板使用说明&amp;基础参数'!$E$11,IF(L811="修改",J811*'模板使用说明&amp;基础参数'!$E$5*'模板使用说明&amp;基础参数'!$E$10,J811*'模板使用说明&amp;基础参数'!$E$5*'模板使用说明&amp;基础参数'!$E$9)),IF(L811="删除",J811*'模板使用说明&amp;基础参数'!$E$6*'模板使用说明&amp;基础参数'!$E$11,IF(L811="修改",J811*'模板使用说明&amp;基础参数'!$E$6*'模板使用说明&amp;基础参数'!$E$10,J811*'模板使用说明&amp;基础参数'!$E$6*'模板使用说明&amp;基础参数'!$E$9)))))</f>
        <v/>
      </c>
      <c r="N811" s="97"/>
    </row>
    <row r="812" customHeight="1" spans="1:14">
      <c r="A812" s="91">
        <f t="shared" si="12"/>
        <v>807</v>
      </c>
      <c r="B812" s="92"/>
      <c r="C812" s="92"/>
      <c r="D812" s="92"/>
      <c r="E812" s="105"/>
      <c r="F812" s="93"/>
      <c r="G812" s="93"/>
      <c r="H812" s="93"/>
      <c r="I812" s="91"/>
      <c r="J812" s="11" t="str">
        <f>IF(I812="ILF",IF($C$1="预估功能点",'模板使用说明&amp;基础参数'!$E$14,'模板使用说明&amp;基础参数'!$E$21),IF(I812="EIF",IF($C$1="预估功能点",'模板使用说明&amp;基础参数'!$E$15,'模板使用说明&amp;基础参数'!$E$22),IF(I812="EI",IF($C$1="预估功能点",'模板使用说明&amp;基础参数'!$E$16,'模板使用说明&amp;基础参数'!$E$23),IF(I812="EO",IF($C$1="预估功能点",'模板使用说明&amp;基础参数'!$E$17,'模板使用说明&amp;基础参数'!$E$24),IF(I812="EQ",IF($C$1="预估功能点",'模板使用说明&amp;基础参数'!$E$18,'模板使用说明&amp;基础参数'!$E$25),"")))))</f>
        <v/>
      </c>
      <c r="K812" s="95"/>
      <c r="L812" s="95"/>
      <c r="M812" s="96" t="str">
        <f>IF(J812="","",IF(K812="高",IF(L812="删除",J812*'模板使用说明&amp;基础参数'!$E$4*'模板使用说明&amp;基础参数'!$E$11,IF(L812="修改",J812*'模板使用说明&amp;基础参数'!$E$4*'模板使用说明&amp;基础参数'!$E$10,J812*'模板使用说明&amp;基础参数'!$E$4*'模板使用说明&amp;基础参数'!$E$9)),IF(K812="中",IF(L812="删除",J812*'模板使用说明&amp;基础参数'!$E$5*'模板使用说明&amp;基础参数'!$E$11,IF(L812="修改",J812*'模板使用说明&amp;基础参数'!$E$5*'模板使用说明&amp;基础参数'!$E$10,J812*'模板使用说明&amp;基础参数'!$E$5*'模板使用说明&amp;基础参数'!$E$9)),IF(L812="删除",J812*'模板使用说明&amp;基础参数'!$E$6*'模板使用说明&amp;基础参数'!$E$11,IF(L812="修改",J812*'模板使用说明&amp;基础参数'!$E$6*'模板使用说明&amp;基础参数'!$E$10,J812*'模板使用说明&amp;基础参数'!$E$6*'模板使用说明&amp;基础参数'!$E$9)))))</f>
        <v/>
      </c>
      <c r="N812" s="97"/>
    </row>
    <row r="813" customHeight="1" spans="1:14">
      <c r="A813" s="91">
        <f t="shared" si="12"/>
        <v>808</v>
      </c>
      <c r="B813" s="92"/>
      <c r="C813" s="92"/>
      <c r="D813" s="92"/>
      <c r="E813" s="105"/>
      <c r="F813" s="93"/>
      <c r="G813" s="93"/>
      <c r="H813" s="93"/>
      <c r="I813" s="91"/>
      <c r="J813" s="11" t="str">
        <f>IF(I813="ILF",IF($C$1="预估功能点",'模板使用说明&amp;基础参数'!$E$14,'模板使用说明&amp;基础参数'!$E$21),IF(I813="EIF",IF($C$1="预估功能点",'模板使用说明&amp;基础参数'!$E$15,'模板使用说明&amp;基础参数'!$E$22),IF(I813="EI",IF($C$1="预估功能点",'模板使用说明&amp;基础参数'!$E$16,'模板使用说明&amp;基础参数'!$E$23),IF(I813="EO",IF($C$1="预估功能点",'模板使用说明&amp;基础参数'!$E$17,'模板使用说明&amp;基础参数'!$E$24),IF(I813="EQ",IF($C$1="预估功能点",'模板使用说明&amp;基础参数'!$E$18,'模板使用说明&amp;基础参数'!$E$25),"")))))</f>
        <v/>
      </c>
      <c r="K813" s="95"/>
      <c r="L813" s="95"/>
      <c r="M813" s="96" t="str">
        <f>IF(J813="","",IF(K813="高",IF(L813="删除",J813*'模板使用说明&amp;基础参数'!$E$4*'模板使用说明&amp;基础参数'!$E$11,IF(L813="修改",J813*'模板使用说明&amp;基础参数'!$E$4*'模板使用说明&amp;基础参数'!$E$10,J813*'模板使用说明&amp;基础参数'!$E$4*'模板使用说明&amp;基础参数'!$E$9)),IF(K813="中",IF(L813="删除",J813*'模板使用说明&amp;基础参数'!$E$5*'模板使用说明&amp;基础参数'!$E$11,IF(L813="修改",J813*'模板使用说明&amp;基础参数'!$E$5*'模板使用说明&amp;基础参数'!$E$10,J813*'模板使用说明&amp;基础参数'!$E$5*'模板使用说明&amp;基础参数'!$E$9)),IF(L813="删除",J813*'模板使用说明&amp;基础参数'!$E$6*'模板使用说明&amp;基础参数'!$E$11,IF(L813="修改",J813*'模板使用说明&amp;基础参数'!$E$6*'模板使用说明&amp;基础参数'!$E$10,J813*'模板使用说明&amp;基础参数'!$E$6*'模板使用说明&amp;基础参数'!$E$9)))))</f>
        <v/>
      </c>
      <c r="N813" s="97"/>
    </row>
    <row r="814" customHeight="1" spans="1:14">
      <c r="A814" s="91">
        <f t="shared" si="12"/>
        <v>809</v>
      </c>
      <c r="B814" s="92"/>
      <c r="C814" s="92"/>
      <c r="D814" s="92"/>
      <c r="E814" s="105"/>
      <c r="F814" s="93"/>
      <c r="G814" s="93"/>
      <c r="H814" s="93"/>
      <c r="I814" s="91"/>
      <c r="J814" s="11" t="str">
        <f>IF(I814="ILF",IF($C$1="预估功能点",'模板使用说明&amp;基础参数'!$E$14,'模板使用说明&amp;基础参数'!$E$21),IF(I814="EIF",IF($C$1="预估功能点",'模板使用说明&amp;基础参数'!$E$15,'模板使用说明&amp;基础参数'!$E$22),IF(I814="EI",IF($C$1="预估功能点",'模板使用说明&amp;基础参数'!$E$16,'模板使用说明&amp;基础参数'!$E$23),IF(I814="EO",IF($C$1="预估功能点",'模板使用说明&amp;基础参数'!$E$17,'模板使用说明&amp;基础参数'!$E$24),IF(I814="EQ",IF($C$1="预估功能点",'模板使用说明&amp;基础参数'!$E$18,'模板使用说明&amp;基础参数'!$E$25),"")))))</f>
        <v/>
      </c>
      <c r="K814" s="95"/>
      <c r="L814" s="95"/>
      <c r="M814" s="96" t="str">
        <f>IF(J814="","",IF(K814="高",IF(L814="删除",J814*'模板使用说明&amp;基础参数'!$E$4*'模板使用说明&amp;基础参数'!$E$11,IF(L814="修改",J814*'模板使用说明&amp;基础参数'!$E$4*'模板使用说明&amp;基础参数'!$E$10,J814*'模板使用说明&amp;基础参数'!$E$4*'模板使用说明&amp;基础参数'!$E$9)),IF(K814="中",IF(L814="删除",J814*'模板使用说明&amp;基础参数'!$E$5*'模板使用说明&amp;基础参数'!$E$11,IF(L814="修改",J814*'模板使用说明&amp;基础参数'!$E$5*'模板使用说明&amp;基础参数'!$E$10,J814*'模板使用说明&amp;基础参数'!$E$5*'模板使用说明&amp;基础参数'!$E$9)),IF(L814="删除",J814*'模板使用说明&amp;基础参数'!$E$6*'模板使用说明&amp;基础参数'!$E$11,IF(L814="修改",J814*'模板使用说明&amp;基础参数'!$E$6*'模板使用说明&amp;基础参数'!$E$10,J814*'模板使用说明&amp;基础参数'!$E$6*'模板使用说明&amp;基础参数'!$E$9)))))</f>
        <v/>
      </c>
      <c r="N814" s="97"/>
    </row>
    <row r="815" customHeight="1" spans="1:14">
      <c r="A815" s="91">
        <f t="shared" si="12"/>
        <v>810</v>
      </c>
      <c r="B815" s="92"/>
      <c r="C815" s="92"/>
      <c r="D815" s="92"/>
      <c r="E815" s="105"/>
      <c r="F815" s="93"/>
      <c r="G815" s="93"/>
      <c r="H815" s="93"/>
      <c r="I815" s="91"/>
      <c r="J815" s="11" t="str">
        <f>IF(I815="ILF",IF($C$1="预估功能点",'模板使用说明&amp;基础参数'!$E$14,'模板使用说明&amp;基础参数'!$E$21),IF(I815="EIF",IF($C$1="预估功能点",'模板使用说明&amp;基础参数'!$E$15,'模板使用说明&amp;基础参数'!$E$22),IF(I815="EI",IF($C$1="预估功能点",'模板使用说明&amp;基础参数'!$E$16,'模板使用说明&amp;基础参数'!$E$23),IF(I815="EO",IF($C$1="预估功能点",'模板使用说明&amp;基础参数'!$E$17,'模板使用说明&amp;基础参数'!$E$24),IF(I815="EQ",IF($C$1="预估功能点",'模板使用说明&amp;基础参数'!$E$18,'模板使用说明&amp;基础参数'!$E$25),"")))))</f>
        <v/>
      </c>
      <c r="K815" s="95"/>
      <c r="L815" s="95"/>
      <c r="M815" s="96" t="str">
        <f>IF(J815="","",IF(K815="高",IF(L815="删除",J815*'模板使用说明&amp;基础参数'!$E$4*'模板使用说明&amp;基础参数'!$E$11,IF(L815="修改",J815*'模板使用说明&amp;基础参数'!$E$4*'模板使用说明&amp;基础参数'!$E$10,J815*'模板使用说明&amp;基础参数'!$E$4*'模板使用说明&amp;基础参数'!$E$9)),IF(K815="中",IF(L815="删除",J815*'模板使用说明&amp;基础参数'!$E$5*'模板使用说明&amp;基础参数'!$E$11,IF(L815="修改",J815*'模板使用说明&amp;基础参数'!$E$5*'模板使用说明&amp;基础参数'!$E$10,J815*'模板使用说明&amp;基础参数'!$E$5*'模板使用说明&amp;基础参数'!$E$9)),IF(L815="删除",J815*'模板使用说明&amp;基础参数'!$E$6*'模板使用说明&amp;基础参数'!$E$11,IF(L815="修改",J815*'模板使用说明&amp;基础参数'!$E$6*'模板使用说明&amp;基础参数'!$E$10,J815*'模板使用说明&amp;基础参数'!$E$6*'模板使用说明&amp;基础参数'!$E$9)))))</f>
        <v/>
      </c>
      <c r="N815" s="97"/>
    </row>
    <row r="816" customHeight="1" spans="1:14">
      <c r="A816" s="91">
        <f t="shared" si="12"/>
        <v>811</v>
      </c>
      <c r="B816" s="92"/>
      <c r="C816" s="92"/>
      <c r="D816" s="92"/>
      <c r="E816" s="105"/>
      <c r="F816" s="93"/>
      <c r="G816" s="93"/>
      <c r="H816" s="93"/>
      <c r="I816" s="91"/>
      <c r="J816" s="11" t="str">
        <f>IF(I816="ILF",IF($C$1="预估功能点",'模板使用说明&amp;基础参数'!$E$14,'模板使用说明&amp;基础参数'!$E$21),IF(I816="EIF",IF($C$1="预估功能点",'模板使用说明&amp;基础参数'!$E$15,'模板使用说明&amp;基础参数'!$E$22),IF(I816="EI",IF($C$1="预估功能点",'模板使用说明&amp;基础参数'!$E$16,'模板使用说明&amp;基础参数'!$E$23),IF(I816="EO",IF($C$1="预估功能点",'模板使用说明&amp;基础参数'!$E$17,'模板使用说明&amp;基础参数'!$E$24),IF(I816="EQ",IF($C$1="预估功能点",'模板使用说明&amp;基础参数'!$E$18,'模板使用说明&amp;基础参数'!$E$25),"")))))</f>
        <v/>
      </c>
      <c r="K816" s="95"/>
      <c r="L816" s="95"/>
      <c r="M816" s="96" t="str">
        <f>IF(J816="","",IF(K816="高",IF(L816="删除",J816*'模板使用说明&amp;基础参数'!$E$4*'模板使用说明&amp;基础参数'!$E$11,IF(L816="修改",J816*'模板使用说明&amp;基础参数'!$E$4*'模板使用说明&amp;基础参数'!$E$10,J816*'模板使用说明&amp;基础参数'!$E$4*'模板使用说明&amp;基础参数'!$E$9)),IF(K816="中",IF(L816="删除",J816*'模板使用说明&amp;基础参数'!$E$5*'模板使用说明&amp;基础参数'!$E$11,IF(L816="修改",J816*'模板使用说明&amp;基础参数'!$E$5*'模板使用说明&amp;基础参数'!$E$10,J816*'模板使用说明&amp;基础参数'!$E$5*'模板使用说明&amp;基础参数'!$E$9)),IF(L816="删除",J816*'模板使用说明&amp;基础参数'!$E$6*'模板使用说明&amp;基础参数'!$E$11,IF(L816="修改",J816*'模板使用说明&amp;基础参数'!$E$6*'模板使用说明&amp;基础参数'!$E$10,J816*'模板使用说明&amp;基础参数'!$E$6*'模板使用说明&amp;基础参数'!$E$9)))))</f>
        <v/>
      </c>
      <c r="N816" s="97"/>
    </row>
    <row r="817" customHeight="1" spans="1:14">
      <c r="A817" s="91">
        <f t="shared" si="12"/>
        <v>812</v>
      </c>
      <c r="B817" s="92"/>
      <c r="C817" s="92"/>
      <c r="D817" s="92"/>
      <c r="E817" s="105"/>
      <c r="F817" s="93"/>
      <c r="G817" s="93"/>
      <c r="H817" s="93"/>
      <c r="I817" s="91"/>
      <c r="J817" s="11" t="str">
        <f>IF(I817="ILF",IF($C$1="预估功能点",'模板使用说明&amp;基础参数'!$E$14,'模板使用说明&amp;基础参数'!$E$21),IF(I817="EIF",IF($C$1="预估功能点",'模板使用说明&amp;基础参数'!$E$15,'模板使用说明&amp;基础参数'!$E$22),IF(I817="EI",IF($C$1="预估功能点",'模板使用说明&amp;基础参数'!$E$16,'模板使用说明&amp;基础参数'!$E$23),IF(I817="EO",IF($C$1="预估功能点",'模板使用说明&amp;基础参数'!$E$17,'模板使用说明&amp;基础参数'!$E$24),IF(I817="EQ",IF($C$1="预估功能点",'模板使用说明&amp;基础参数'!$E$18,'模板使用说明&amp;基础参数'!$E$25),"")))))</f>
        <v/>
      </c>
      <c r="K817" s="95"/>
      <c r="L817" s="95"/>
      <c r="M817" s="96" t="str">
        <f>IF(J817="","",IF(K817="高",IF(L817="删除",J817*'模板使用说明&amp;基础参数'!$E$4*'模板使用说明&amp;基础参数'!$E$11,IF(L817="修改",J817*'模板使用说明&amp;基础参数'!$E$4*'模板使用说明&amp;基础参数'!$E$10,J817*'模板使用说明&amp;基础参数'!$E$4*'模板使用说明&amp;基础参数'!$E$9)),IF(K817="中",IF(L817="删除",J817*'模板使用说明&amp;基础参数'!$E$5*'模板使用说明&amp;基础参数'!$E$11,IF(L817="修改",J817*'模板使用说明&amp;基础参数'!$E$5*'模板使用说明&amp;基础参数'!$E$10,J817*'模板使用说明&amp;基础参数'!$E$5*'模板使用说明&amp;基础参数'!$E$9)),IF(L817="删除",J817*'模板使用说明&amp;基础参数'!$E$6*'模板使用说明&amp;基础参数'!$E$11,IF(L817="修改",J817*'模板使用说明&amp;基础参数'!$E$6*'模板使用说明&amp;基础参数'!$E$10,J817*'模板使用说明&amp;基础参数'!$E$6*'模板使用说明&amp;基础参数'!$E$9)))))</f>
        <v/>
      </c>
      <c r="N817" s="97"/>
    </row>
    <row r="818" customHeight="1" spans="1:14">
      <c r="A818" s="91">
        <f t="shared" si="12"/>
        <v>813</v>
      </c>
      <c r="B818" s="92"/>
      <c r="C818" s="92"/>
      <c r="D818" s="92"/>
      <c r="E818" s="105"/>
      <c r="F818" s="93"/>
      <c r="G818" s="93"/>
      <c r="H818" s="93"/>
      <c r="I818" s="91"/>
      <c r="J818" s="11" t="str">
        <f>IF(I818="ILF",IF($C$1="预估功能点",'模板使用说明&amp;基础参数'!$E$14,'模板使用说明&amp;基础参数'!$E$21),IF(I818="EIF",IF($C$1="预估功能点",'模板使用说明&amp;基础参数'!$E$15,'模板使用说明&amp;基础参数'!$E$22),IF(I818="EI",IF($C$1="预估功能点",'模板使用说明&amp;基础参数'!$E$16,'模板使用说明&amp;基础参数'!$E$23),IF(I818="EO",IF($C$1="预估功能点",'模板使用说明&amp;基础参数'!$E$17,'模板使用说明&amp;基础参数'!$E$24),IF(I818="EQ",IF($C$1="预估功能点",'模板使用说明&amp;基础参数'!$E$18,'模板使用说明&amp;基础参数'!$E$25),"")))))</f>
        <v/>
      </c>
      <c r="K818" s="95"/>
      <c r="L818" s="95"/>
      <c r="M818" s="96" t="str">
        <f>IF(J818="","",IF(K818="高",IF(L818="删除",J818*'模板使用说明&amp;基础参数'!$E$4*'模板使用说明&amp;基础参数'!$E$11,IF(L818="修改",J818*'模板使用说明&amp;基础参数'!$E$4*'模板使用说明&amp;基础参数'!$E$10,J818*'模板使用说明&amp;基础参数'!$E$4*'模板使用说明&amp;基础参数'!$E$9)),IF(K818="中",IF(L818="删除",J818*'模板使用说明&amp;基础参数'!$E$5*'模板使用说明&amp;基础参数'!$E$11,IF(L818="修改",J818*'模板使用说明&amp;基础参数'!$E$5*'模板使用说明&amp;基础参数'!$E$10,J818*'模板使用说明&amp;基础参数'!$E$5*'模板使用说明&amp;基础参数'!$E$9)),IF(L818="删除",J818*'模板使用说明&amp;基础参数'!$E$6*'模板使用说明&amp;基础参数'!$E$11,IF(L818="修改",J818*'模板使用说明&amp;基础参数'!$E$6*'模板使用说明&amp;基础参数'!$E$10,J818*'模板使用说明&amp;基础参数'!$E$6*'模板使用说明&amp;基础参数'!$E$9)))))</f>
        <v/>
      </c>
      <c r="N818" s="97"/>
    </row>
    <row r="819" customHeight="1" spans="1:14">
      <c r="A819" s="91">
        <f t="shared" si="12"/>
        <v>814</v>
      </c>
      <c r="B819" s="92"/>
      <c r="C819" s="92"/>
      <c r="D819" s="92"/>
      <c r="E819" s="105"/>
      <c r="F819" s="93"/>
      <c r="G819" s="93"/>
      <c r="H819" s="93"/>
      <c r="I819" s="91"/>
      <c r="J819" s="11" t="str">
        <f>IF(I819="ILF",IF($C$1="预估功能点",'模板使用说明&amp;基础参数'!$E$14,'模板使用说明&amp;基础参数'!$E$21),IF(I819="EIF",IF($C$1="预估功能点",'模板使用说明&amp;基础参数'!$E$15,'模板使用说明&amp;基础参数'!$E$22),IF(I819="EI",IF($C$1="预估功能点",'模板使用说明&amp;基础参数'!$E$16,'模板使用说明&amp;基础参数'!$E$23),IF(I819="EO",IF($C$1="预估功能点",'模板使用说明&amp;基础参数'!$E$17,'模板使用说明&amp;基础参数'!$E$24),IF(I819="EQ",IF($C$1="预估功能点",'模板使用说明&amp;基础参数'!$E$18,'模板使用说明&amp;基础参数'!$E$25),"")))))</f>
        <v/>
      </c>
      <c r="K819" s="95"/>
      <c r="L819" s="95"/>
      <c r="M819" s="96" t="str">
        <f>IF(J819="","",IF(K819="高",IF(L819="删除",J819*'模板使用说明&amp;基础参数'!$E$4*'模板使用说明&amp;基础参数'!$E$11,IF(L819="修改",J819*'模板使用说明&amp;基础参数'!$E$4*'模板使用说明&amp;基础参数'!$E$10,J819*'模板使用说明&amp;基础参数'!$E$4*'模板使用说明&amp;基础参数'!$E$9)),IF(K819="中",IF(L819="删除",J819*'模板使用说明&amp;基础参数'!$E$5*'模板使用说明&amp;基础参数'!$E$11,IF(L819="修改",J819*'模板使用说明&amp;基础参数'!$E$5*'模板使用说明&amp;基础参数'!$E$10,J819*'模板使用说明&amp;基础参数'!$E$5*'模板使用说明&amp;基础参数'!$E$9)),IF(L819="删除",J819*'模板使用说明&amp;基础参数'!$E$6*'模板使用说明&amp;基础参数'!$E$11,IF(L819="修改",J819*'模板使用说明&amp;基础参数'!$E$6*'模板使用说明&amp;基础参数'!$E$10,J819*'模板使用说明&amp;基础参数'!$E$6*'模板使用说明&amp;基础参数'!$E$9)))))</f>
        <v/>
      </c>
      <c r="N819" s="97"/>
    </row>
    <row r="820" customHeight="1" spans="1:14">
      <c r="A820" s="91">
        <f t="shared" si="12"/>
        <v>815</v>
      </c>
      <c r="B820" s="92"/>
      <c r="C820" s="92"/>
      <c r="D820" s="92"/>
      <c r="E820" s="105"/>
      <c r="F820" s="93"/>
      <c r="G820" s="93"/>
      <c r="H820" s="93"/>
      <c r="I820" s="91"/>
      <c r="J820" s="11" t="str">
        <f>IF(I820="ILF",IF($C$1="预估功能点",'模板使用说明&amp;基础参数'!$E$14,'模板使用说明&amp;基础参数'!$E$21),IF(I820="EIF",IF($C$1="预估功能点",'模板使用说明&amp;基础参数'!$E$15,'模板使用说明&amp;基础参数'!$E$22),IF(I820="EI",IF($C$1="预估功能点",'模板使用说明&amp;基础参数'!$E$16,'模板使用说明&amp;基础参数'!$E$23),IF(I820="EO",IF($C$1="预估功能点",'模板使用说明&amp;基础参数'!$E$17,'模板使用说明&amp;基础参数'!$E$24),IF(I820="EQ",IF($C$1="预估功能点",'模板使用说明&amp;基础参数'!$E$18,'模板使用说明&amp;基础参数'!$E$25),"")))))</f>
        <v/>
      </c>
      <c r="K820" s="95"/>
      <c r="L820" s="95"/>
      <c r="M820" s="96" t="str">
        <f>IF(J820="","",IF(K820="高",IF(L820="删除",J820*'模板使用说明&amp;基础参数'!$E$4*'模板使用说明&amp;基础参数'!$E$11,IF(L820="修改",J820*'模板使用说明&amp;基础参数'!$E$4*'模板使用说明&amp;基础参数'!$E$10,J820*'模板使用说明&amp;基础参数'!$E$4*'模板使用说明&amp;基础参数'!$E$9)),IF(K820="中",IF(L820="删除",J820*'模板使用说明&amp;基础参数'!$E$5*'模板使用说明&amp;基础参数'!$E$11,IF(L820="修改",J820*'模板使用说明&amp;基础参数'!$E$5*'模板使用说明&amp;基础参数'!$E$10,J820*'模板使用说明&amp;基础参数'!$E$5*'模板使用说明&amp;基础参数'!$E$9)),IF(L820="删除",J820*'模板使用说明&amp;基础参数'!$E$6*'模板使用说明&amp;基础参数'!$E$11,IF(L820="修改",J820*'模板使用说明&amp;基础参数'!$E$6*'模板使用说明&amp;基础参数'!$E$10,J820*'模板使用说明&amp;基础参数'!$E$6*'模板使用说明&amp;基础参数'!$E$9)))))</f>
        <v/>
      </c>
      <c r="N820" s="97"/>
    </row>
    <row r="821" customHeight="1" spans="1:14">
      <c r="A821" s="91">
        <f t="shared" si="12"/>
        <v>816</v>
      </c>
      <c r="B821" s="92"/>
      <c r="C821" s="92"/>
      <c r="D821" s="92"/>
      <c r="E821" s="105"/>
      <c r="F821" s="93"/>
      <c r="G821" s="93"/>
      <c r="H821" s="93"/>
      <c r="I821" s="91"/>
      <c r="J821" s="11" t="str">
        <f>IF(I821="ILF",IF($C$1="预估功能点",'模板使用说明&amp;基础参数'!$E$14,'模板使用说明&amp;基础参数'!$E$21),IF(I821="EIF",IF($C$1="预估功能点",'模板使用说明&amp;基础参数'!$E$15,'模板使用说明&amp;基础参数'!$E$22),IF(I821="EI",IF($C$1="预估功能点",'模板使用说明&amp;基础参数'!$E$16,'模板使用说明&amp;基础参数'!$E$23),IF(I821="EO",IF($C$1="预估功能点",'模板使用说明&amp;基础参数'!$E$17,'模板使用说明&amp;基础参数'!$E$24),IF(I821="EQ",IF($C$1="预估功能点",'模板使用说明&amp;基础参数'!$E$18,'模板使用说明&amp;基础参数'!$E$25),"")))))</f>
        <v/>
      </c>
      <c r="K821" s="95"/>
      <c r="L821" s="95"/>
      <c r="M821" s="96" t="str">
        <f>IF(J821="","",IF(K821="高",IF(L821="删除",J821*'模板使用说明&amp;基础参数'!$E$4*'模板使用说明&amp;基础参数'!$E$11,IF(L821="修改",J821*'模板使用说明&amp;基础参数'!$E$4*'模板使用说明&amp;基础参数'!$E$10,J821*'模板使用说明&amp;基础参数'!$E$4*'模板使用说明&amp;基础参数'!$E$9)),IF(K821="中",IF(L821="删除",J821*'模板使用说明&amp;基础参数'!$E$5*'模板使用说明&amp;基础参数'!$E$11,IF(L821="修改",J821*'模板使用说明&amp;基础参数'!$E$5*'模板使用说明&amp;基础参数'!$E$10,J821*'模板使用说明&amp;基础参数'!$E$5*'模板使用说明&amp;基础参数'!$E$9)),IF(L821="删除",J821*'模板使用说明&amp;基础参数'!$E$6*'模板使用说明&amp;基础参数'!$E$11,IF(L821="修改",J821*'模板使用说明&amp;基础参数'!$E$6*'模板使用说明&amp;基础参数'!$E$10,J821*'模板使用说明&amp;基础参数'!$E$6*'模板使用说明&amp;基础参数'!$E$9)))))</f>
        <v/>
      </c>
      <c r="N821" s="97"/>
    </row>
    <row r="822" customHeight="1" spans="1:14">
      <c r="A822" s="91">
        <f t="shared" si="12"/>
        <v>817</v>
      </c>
      <c r="B822" s="92"/>
      <c r="C822" s="92"/>
      <c r="D822" s="92"/>
      <c r="E822" s="105"/>
      <c r="F822" s="93"/>
      <c r="G822" s="93"/>
      <c r="H822" s="93"/>
      <c r="I822" s="91"/>
      <c r="J822" s="11" t="str">
        <f>IF(I822="ILF",IF($C$1="预估功能点",'模板使用说明&amp;基础参数'!$E$14,'模板使用说明&amp;基础参数'!$E$21),IF(I822="EIF",IF($C$1="预估功能点",'模板使用说明&amp;基础参数'!$E$15,'模板使用说明&amp;基础参数'!$E$22),IF(I822="EI",IF($C$1="预估功能点",'模板使用说明&amp;基础参数'!$E$16,'模板使用说明&amp;基础参数'!$E$23),IF(I822="EO",IF($C$1="预估功能点",'模板使用说明&amp;基础参数'!$E$17,'模板使用说明&amp;基础参数'!$E$24),IF(I822="EQ",IF($C$1="预估功能点",'模板使用说明&amp;基础参数'!$E$18,'模板使用说明&amp;基础参数'!$E$25),"")))))</f>
        <v/>
      </c>
      <c r="K822" s="95"/>
      <c r="L822" s="95"/>
      <c r="M822" s="96" t="str">
        <f>IF(J822="","",IF(K822="高",IF(L822="删除",J822*'模板使用说明&amp;基础参数'!$E$4*'模板使用说明&amp;基础参数'!$E$11,IF(L822="修改",J822*'模板使用说明&amp;基础参数'!$E$4*'模板使用说明&amp;基础参数'!$E$10,J822*'模板使用说明&amp;基础参数'!$E$4*'模板使用说明&amp;基础参数'!$E$9)),IF(K822="中",IF(L822="删除",J822*'模板使用说明&amp;基础参数'!$E$5*'模板使用说明&amp;基础参数'!$E$11,IF(L822="修改",J822*'模板使用说明&amp;基础参数'!$E$5*'模板使用说明&amp;基础参数'!$E$10,J822*'模板使用说明&amp;基础参数'!$E$5*'模板使用说明&amp;基础参数'!$E$9)),IF(L822="删除",J822*'模板使用说明&amp;基础参数'!$E$6*'模板使用说明&amp;基础参数'!$E$11,IF(L822="修改",J822*'模板使用说明&amp;基础参数'!$E$6*'模板使用说明&amp;基础参数'!$E$10,J822*'模板使用说明&amp;基础参数'!$E$6*'模板使用说明&amp;基础参数'!$E$9)))))</f>
        <v/>
      </c>
      <c r="N822" s="97"/>
    </row>
    <row r="823" customHeight="1" spans="1:14">
      <c r="A823" s="91">
        <f t="shared" si="12"/>
        <v>818</v>
      </c>
      <c r="B823" s="92"/>
      <c r="C823" s="92"/>
      <c r="D823" s="92"/>
      <c r="E823" s="92"/>
      <c r="F823" s="93"/>
      <c r="G823" s="93"/>
      <c r="H823" s="93"/>
      <c r="I823" s="91"/>
      <c r="J823" s="11" t="str">
        <f>IF(I823="ILF",IF($C$1="预估功能点",'模板使用说明&amp;基础参数'!$E$14,'模板使用说明&amp;基础参数'!$E$21),IF(I823="EIF",IF($C$1="预估功能点",'模板使用说明&amp;基础参数'!$E$15,'模板使用说明&amp;基础参数'!$E$22),IF(I823="EI",IF($C$1="预估功能点",'模板使用说明&amp;基础参数'!$E$16,'模板使用说明&amp;基础参数'!$E$23),IF(I823="EO",IF($C$1="预估功能点",'模板使用说明&amp;基础参数'!$E$17,'模板使用说明&amp;基础参数'!$E$24),IF(I823="EQ",IF($C$1="预估功能点",'模板使用说明&amp;基础参数'!$E$18,'模板使用说明&amp;基础参数'!$E$25),"")))))</f>
        <v/>
      </c>
      <c r="K823" s="95"/>
      <c r="L823" s="95"/>
      <c r="M823" s="96" t="str">
        <f>IF(J823="","",IF(K823="高",IF(L823="删除",J823*'模板使用说明&amp;基础参数'!$E$4*'模板使用说明&amp;基础参数'!$E$11,IF(L823="修改",J823*'模板使用说明&amp;基础参数'!$E$4*'模板使用说明&amp;基础参数'!$E$10,J823*'模板使用说明&amp;基础参数'!$E$4*'模板使用说明&amp;基础参数'!$E$9)),IF(K823="中",IF(L823="删除",J823*'模板使用说明&amp;基础参数'!$E$5*'模板使用说明&amp;基础参数'!$E$11,IF(L823="修改",J823*'模板使用说明&amp;基础参数'!$E$5*'模板使用说明&amp;基础参数'!$E$10,J823*'模板使用说明&amp;基础参数'!$E$5*'模板使用说明&amp;基础参数'!$E$9)),IF(L823="删除",J823*'模板使用说明&amp;基础参数'!$E$6*'模板使用说明&amp;基础参数'!$E$11,IF(L823="修改",J823*'模板使用说明&amp;基础参数'!$E$6*'模板使用说明&amp;基础参数'!$E$10,J823*'模板使用说明&amp;基础参数'!$E$6*'模板使用说明&amp;基础参数'!$E$9)))))</f>
        <v/>
      </c>
      <c r="N823" s="97"/>
    </row>
    <row r="824" customHeight="1" spans="1:14">
      <c r="A824" s="91">
        <f t="shared" si="12"/>
        <v>819</v>
      </c>
      <c r="B824" s="92"/>
      <c r="C824" s="92"/>
      <c r="D824" s="92"/>
      <c r="E824" s="92"/>
      <c r="F824" s="93"/>
      <c r="G824" s="93"/>
      <c r="H824" s="93"/>
      <c r="I824" s="91"/>
      <c r="J824" s="11" t="str">
        <f>IF(I824="ILF",IF($C$1="预估功能点",'模板使用说明&amp;基础参数'!$E$14,'模板使用说明&amp;基础参数'!$E$21),IF(I824="EIF",IF($C$1="预估功能点",'模板使用说明&amp;基础参数'!$E$15,'模板使用说明&amp;基础参数'!$E$22),IF(I824="EI",IF($C$1="预估功能点",'模板使用说明&amp;基础参数'!$E$16,'模板使用说明&amp;基础参数'!$E$23),IF(I824="EO",IF($C$1="预估功能点",'模板使用说明&amp;基础参数'!$E$17,'模板使用说明&amp;基础参数'!$E$24),IF(I824="EQ",IF($C$1="预估功能点",'模板使用说明&amp;基础参数'!$E$18,'模板使用说明&amp;基础参数'!$E$25),"")))))</f>
        <v/>
      </c>
      <c r="K824" s="95"/>
      <c r="L824" s="95"/>
      <c r="M824" s="96" t="str">
        <f>IF(J824="","",IF(K824="高",IF(L824="删除",J824*'模板使用说明&amp;基础参数'!$E$4*'模板使用说明&amp;基础参数'!$E$11,IF(L824="修改",J824*'模板使用说明&amp;基础参数'!$E$4*'模板使用说明&amp;基础参数'!$E$10,J824*'模板使用说明&amp;基础参数'!$E$4*'模板使用说明&amp;基础参数'!$E$9)),IF(K824="中",IF(L824="删除",J824*'模板使用说明&amp;基础参数'!$E$5*'模板使用说明&amp;基础参数'!$E$11,IF(L824="修改",J824*'模板使用说明&amp;基础参数'!$E$5*'模板使用说明&amp;基础参数'!$E$10,J824*'模板使用说明&amp;基础参数'!$E$5*'模板使用说明&amp;基础参数'!$E$9)),IF(L824="删除",J824*'模板使用说明&amp;基础参数'!$E$6*'模板使用说明&amp;基础参数'!$E$11,IF(L824="修改",J824*'模板使用说明&amp;基础参数'!$E$6*'模板使用说明&amp;基础参数'!$E$10,J824*'模板使用说明&amp;基础参数'!$E$6*'模板使用说明&amp;基础参数'!$E$9)))))</f>
        <v/>
      </c>
      <c r="N824" s="97"/>
    </row>
    <row r="825" customHeight="1" spans="1:14">
      <c r="A825" s="91">
        <f t="shared" si="12"/>
        <v>820</v>
      </c>
      <c r="B825" s="92"/>
      <c r="C825" s="92"/>
      <c r="D825" s="92"/>
      <c r="E825" s="92"/>
      <c r="F825" s="93"/>
      <c r="G825" s="93"/>
      <c r="H825" s="93"/>
      <c r="I825" s="91"/>
      <c r="J825" s="11" t="str">
        <f>IF(I825="ILF",IF($C$1="预估功能点",'模板使用说明&amp;基础参数'!$E$14,'模板使用说明&amp;基础参数'!$E$21),IF(I825="EIF",IF($C$1="预估功能点",'模板使用说明&amp;基础参数'!$E$15,'模板使用说明&amp;基础参数'!$E$22),IF(I825="EI",IF($C$1="预估功能点",'模板使用说明&amp;基础参数'!$E$16,'模板使用说明&amp;基础参数'!$E$23),IF(I825="EO",IF($C$1="预估功能点",'模板使用说明&amp;基础参数'!$E$17,'模板使用说明&amp;基础参数'!$E$24),IF(I825="EQ",IF($C$1="预估功能点",'模板使用说明&amp;基础参数'!$E$18,'模板使用说明&amp;基础参数'!$E$25),"")))))</f>
        <v/>
      </c>
      <c r="K825" s="95"/>
      <c r="L825" s="95"/>
      <c r="M825" s="96" t="str">
        <f>IF(J825="","",IF(K825="高",IF(L825="删除",J825*'模板使用说明&amp;基础参数'!$E$4*'模板使用说明&amp;基础参数'!$E$11,IF(L825="修改",J825*'模板使用说明&amp;基础参数'!$E$4*'模板使用说明&amp;基础参数'!$E$10,J825*'模板使用说明&amp;基础参数'!$E$4*'模板使用说明&amp;基础参数'!$E$9)),IF(K825="中",IF(L825="删除",J825*'模板使用说明&amp;基础参数'!$E$5*'模板使用说明&amp;基础参数'!$E$11,IF(L825="修改",J825*'模板使用说明&amp;基础参数'!$E$5*'模板使用说明&amp;基础参数'!$E$10,J825*'模板使用说明&amp;基础参数'!$E$5*'模板使用说明&amp;基础参数'!$E$9)),IF(L825="删除",J825*'模板使用说明&amp;基础参数'!$E$6*'模板使用说明&amp;基础参数'!$E$11,IF(L825="修改",J825*'模板使用说明&amp;基础参数'!$E$6*'模板使用说明&amp;基础参数'!$E$10,J825*'模板使用说明&amp;基础参数'!$E$6*'模板使用说明&amp;基础参数'!$E$9)))))</f>
        <v/>
      </c>
      <c r="N825" s="97"/>
    </row>
    <row r="826" customHeight="1" spans="1:14">
      <c r="A826" s="91">
        <f t="shared" si="12"/>
        <v>821</v>
      </c>
      <c r="B826" s="92"/>
      <c r="C826" s="92"/>
      <c r="D826" s="92"/>
      <c r="E826" s="92"/>
      <c r="F826" s="93"/>
      <c r="G826" s="93"/>
      <c r="H826" s="93"/>
      <c r="I826" s="91"/>
      <c r="J826" s="11" t="str">
        <f>IF(I826="ILF",IF($C$1="预估功能点",'模板使用说明&amp;基础参数'!$E$14,'模板使用说明&amp;基础参数'!$E$21),IF(I826="EIF",IF($C$1="预估功能点",'模板使用说明&amp;基础参数'!$E$15,'模板使用说明&amp;基础参数'!$E$22),IF(I826="EI",IF($C$1="预估功能点",'模板使用说明&amp;基础参数'!$E$16,'模板使用说明&amp;基础参数'!$E$23),IF(I826="EO",IF($C$1="预估功能点",'模板使用说明&amp;基础参数'!$E$17,'模板使用说明&amp;基础参数'!$E$24),IF(I826="EQ",IF($C$1="预估功能点",'模板使用说明&amp;基础参数'!$E$18,'模板使用说明&amp;基础参数'!$E$25),"")))))</f>
        <v/>
      </c>
      <c r="K826" s="95"/>
      <c r="L826" s="95"/>
      <c r="M826" s="96" t="str">
        <f>IF(J826="","",IF(K826="高",IF(L826="删除",J826*'模板使用说明&amp;基础参数'!$E$4*'模板使用说明&amp;基础参数'!$E$11,IF(L826="修改",J826*'模板使用说明&amp;基础参数'!$E$4*'模板使用说明&amp;基础参数'!$E$10,J826*'模板使用说明&amp;基础参数'!$E$4*'模板使用说明&amp;基础参数'!$E$9)),IF(K826="中",IF(L826="删除",J826*'模板使用说明&amp;基础参数'!$E$5*'模板使用说明&amp;基础参数'!$E$11,IF(L826="修改",J826*'模板使用说明&amp;基础参数'!$E$5*'模板使用说明&amp;基础参数'!$E$10,J826*'模板使用说明&amp;基础参数'!$E$5*'模板使用说明&amp;基础参数'!$E$9)),IF(L826="删除",J826*'模板使用说明&amp;基础参数'!$E$6*'模板使用说明&amp;基础参数'!$E$11,IF(L826="修改",J826*'模板使用说明&amp;基础参数'!$E$6*'模板使用说明&amp;基础参数'!$E$10,J826*'模板使用说明&amp;基础参数'!$E$6*'模板使用说明&amp;基础参数'!$E$9)))))</f>
        <v/>
      </c>
      <c r="N826" s="97"/>
    </row>
    <row r="827" customHeight="1" spans="1:14">
      <c r="A827" s="91">
        <f t="shared" si="12"/>
        <v>822</v>
      </c>
      <c r="B827" s="92"/>
      <c r="C827" s="92"/>
      <c r="D827" s="92"/>
      <c r="E827" s="92"/>
      <c r="F827" s="93"/>
      <c r="G827" s="93"/>
      <c r="H827" s="93"/>
      <c r="I827" s="91"/>
      <c r="J827" s="11" t="str">
        <f>IF(I827="ILF",IF($C$1="预估功能点",'模板使用说明&amp;基础参数'!$E$14,'模板使用说明&amp;基础参数'!$E$21),IF(I827="EIF",IF($C$1="预估功能点",'模板使用说明&amp;基础参数'!$E$15,'模板使用说明&amp;基础参数'!$E$22),IF(I827="EI",IF($C$1="预估功能点",'模板使用说明&amp;基础参数'!$E$16,'模板使用说明&amp;基础参数'!$E$23),IF(I827="EO",IF($C$1="预估功能点",'模板使用说明&amp;基础参数'!$E$17,'模板使用说明&amp;基础参数'!$E$24),IF(I827="EQ",IF($C$1="预估功能点",'模板使用说明&amp;基础参数'!$E$18,'模板使用说明&amp;基础参数'!$E$25),"")))))</f>
        <v/>
      </c>
      <c r="K827" s="95"/>
      <c r="L827" s="95"/>
      <c r="M827" s="96" t="str">
        <f>IF(J827="","",IF(K827="高",IF(L827="删除",J827*'模板使用说明&amp;基础参数'!$E$4*'模板使用说明&amp;基础参数'!$E$11,IF(L827="修改",J827*'模板使用说明&amp;基础参数'!$E$4*'模板使用说明&amp;基础参数'!$E$10,J827*'模板使用说明&amp;基础参数'!$E$4*'模板使用说明&amp;基础参数'!$E$9)),IF(K827="中",IF(L827="删除",J827*'模板使用说明&amp;基础参数'!$E$5*'模板使用说明&amp;基础参数'!$E$11,IF(L827="修改",J827*'模板使用说明&amp;基础参数'!$E$5*'模板使用说明&amp;基础参数'!$E$10,J827*'模板使用说明&amp;基础参数'!$E$5*'模板使用说明&amp;基础参数'!$E$9)),IF(L827="删除",J827*'模板使用说明&amp;基础参数'!$E$6*'模板使用说明&amp;基础参数'!$E$11,IF(L827="修改",J827*'模板使用说明&amp;基础参数'!$E$6*'模板使用说明&amp;基础参数'!$E$10,J827*'模板使用说明&amp;基础参数'!$E$6*'模板使用说明&amp;基础参数'!$E$9)))))</f>
        <v/>
      </c>
      <c r="N827" s="97"/>
    </row>
    <row r="828" customHeight="1" spans="1:14">
      <c r="A828" s="91">
        <f t="shared" si="12"/>
        <v>823</v>
      </c>
      <c r="B828" s="92"/>
      <c r="C828" s="92"/>
      <c r="D828" s="92"/>
      <c r="E828" s="92"/>
      <c r="F828" s="93"/>
      <c r="G828" s="93"/>
      <c r="H828" s="93"/>
      <c r="I828" s="91"/>
      <c r="J828" s="11" t="str">
        <f>IF(I828="ILF",IF($C$1="预估功能点",'模板使用说明&amp;基础参数'!$E$14,'模板使用说明&amp;基础参数'!$E$21),IF(I828="EIF",IF($C$1="预估功能点",'模板使用说明&amp;基础参数'!$E$15,'模板使用说明&amp;基础参数'!$E$22),IF(I828="EI",IF($C$1="预估功能点",'模板使用说明&amp;基础参数'!$E$16,'模板使用说明&amp;基础参数'!$E$23),IF(I828="EO",IF($C$1="预估功能点",'模板使用说明&amp;基础参数'!$E$17,'模板使用说明&amp;基础参数'!$E$24),IF(I828="EQ",IF($C$1="预估功能点",'模板使用说明&amp;基础参数'!$E$18,'模板使用说明&amp;基础参数'!$E$25),"")))))</f>
        <v/>
      </c>
      <c r="K828" s="95"/>
      <c r="L828" s="95"/>
      <c r="M828" s="96" t="str">
        <f>IF(J828="","",IF(K828="高",IF(L828="删除",J828*'模板使用说明&amp;基础参数'!$E$4*'模板使用说明&amp;基础参数'!$E$11,IF(L828="修改",J828*'模板使用说明&amp;基础参数'!$E$4*'模板使用说明&amp;基础参数'!$E$10,J828*'模板使用说明&amp;基础参数'!$E$4*'模板使用说明&amp;基础参数'!$E$9)),IF(K828="中",IF(L828="删除",J828*'模板使用说明&amp;基础参数'!$E$5*'模板使用说明&amp;基础参数'!$E$11,IF(L828="修改",J828*'模板使用说明&amp;基础参数'!$E$5*'模板使用说明&amp;基础参数'!$E$10,J828*'模板使用说明&amp;基础参数'!$E$5*'模板使用说明&amp;基础参数'!$E$9)),IF(L828="删除",J828*'模板使用说明&amp;基础参数'!$E$6*'模板使用说明&amp;基础参数'!$E$11,IF(L828="修改",J828*'模板使用说明&amp;基础参数'!$E$6*'模板使用说明&amp;基础参数'!$E$10,J828*'模板使用说明&amp;基础参数'!$E$6*'模板使用说明&amp;基础参数'!$E$9)))))</f>
        <v/>
      </c>
      <c r="N828" s="97"/>
    </row>
    <row r="829" customHeight="1" spans="1:14">
      <c r="A829" s="91">
        <f t="shared" si="12"/>
        <v>824</v>
      </c>
      <c r="B829" s="92"/>
      <c r="C829" s="92"/>
      <c r="D829" s="92"/>
      <c r="E829" s="92"/>
      <c r="F829" s="93"/>
      <c r="G829" s="93"/>
      <c r="H829" s="93"/>
      <c r="I829" s="91"/>
      <c r="J829" s="11" t="str">
        <f>IF(I829="ILF",IF($C$1="预估功能点",'模板使用说明&amp;基础参数'!$E$14,'模板使用说明&amp;基础参数'!$E$21),IF(I829="EIF",IF($C$1="预估功能点",'模板使用说明&amp;基础参数'!$E$15,'模板使用说明&amp;基础参数'!$E$22),IF(I829="EI",IF($C$1="预估功能点",'模板使用说明&amp;基础参数'!$E$16,'模板使用说明&amp;基础参数'!$E$23),IF(I829="EO",IF($C$1="预估功能点",'模板使用说明&amp;基础参数'!$E$17,'模板使用说明&amp;基础参数'!$E$24),IF(I829="EQ",IF($C$1="预估功能点",'模板使用说明&amp;基础参数'!$E$18,'模板使用说明&amp;基础参数'!$E$25),"")))))</f>
        <v/>
      </c>
      <c r="K829" s="95"/>
      <c r="L829" s="95"/>
      <c r="M829" s="96" t="str">
        <f>IF(J829="","",IF(K829="高",IF(L829="删除",J829*'模板使用说明&amp;基础参数'!$E$4*'模板使用说明&amp;基础参数'!$E$11,IF(L829="修改",J829*'模板使用说明&amp;基础参数'!$E$4*'模板使用说明&amp;基础参数'!$E$10,J829*'模板使用说明&amp;基础参数'!$E$4*'模板使用说明&amp;基础参数'!$E$9)),IF(K829="中",IF(L829="删除",J829*'模板使用说明&amp;基础参数'!$E$5*'模板使用说明&amp;基础参数'!$E$11,IF(L829="修改",J829*'模板使用说明&amp;基础参数'!$E$5*'模板使用说明&amp;基础参数'!$E$10,J829*'模板使用说明&amp;基础参数'!$E$5*'模板使用说明&amp;基础参数'!$E$9)),IF(L829="删除",J829*'模板使用说明&amp;基础参数'!$E$6*'模板使用说明&amp;基础参数'!$E$11,IF(L829="修改",J829*'模板使用说明&amp;基础参数'!$E$6*'模板使用说明&amp;基础参数'!$E$10,J829*'模板使用说明&amp;基础参数'!$E$6*'模板使用说明&amp;基础参数'!$E$9)))))</f>
        <v/>
      </c>
      <c r="N829" s="97"/>
    </row>
    <row r="830" customHeight="1" spans="1:14">
      <c r="A830" s="91">
        <f t="shared" si="12"/>
        <v>825</v>
      </c>
      <c r="B830" s="92"/>
      <c r="C830" s="92"/>
      <c r="D830" s="92"/>
      <c r="E830" s="92"/>
      <c r="F830" s="93"/>
      <c r="G830" s="93"/>
      <c r="H830" s="93"/>
      <c r="I830" s="91"/>
      <c r="J830" s="11" t="str">
        <f>IF(I830="ILF",IF($C$1="预估功能点",'模板使用说明&amp;基础参数'!$E$14,'模板使用说明&amp;基础参数'!$E$21),IF(I830="EIF",IF($C$1="预估功能点",'模板使用说明&amp;基础参数'!$E$15,'模板使用说明&amp;基础参数'!$E$22),IF(I830="EI",IF($C$1="预估功能点",'模板使用说明&amp;基础参数'!$E$16,'模板使用说明&amp;基础参数'!$E$23),IF(I830="EO",IF($C$1="预估功能点",'模板使用说明&amp;基础参数'!$E$17,'模板使用说明&amp;基础参数'!$E$24),IF(I830="EQ",IF($C$1="预估功能点",'模板使用说明&amp;基础参数'!$E$18,'模板使用说明&amp;基础参数'!$E$25),"")))))</f>
        <v/>
      </c>
      <c r="K830" s="95"/>
      <c r="L830" s="95"/>
      <c r="M830" s="96" t="str">
        <f>IF(J830="","",IF(K830="高",IF(L830="删除",J830*'模板使用说明&amp;基础参数'!$E$4*'模板使用说明&amp;基础参数'!$E$11,IF(L830="修改",J830*'模板使用说明&amp;基础参数'!$E$4*'模板使用说明&amp;基础参数'!$E$10,J830*'模板使用说明&amp;基础参数'!$E$4*'模板使用说明&amp;基础参数'!$E$9)),IF(K830="中",IF(L830="删除",J830*'模板使用说明&amp;基础参数'!$E$5*'模板使用说明&amp;基础参数'!$E$11,IF(L830="修改",J830*'模板使用说明&amp;基础参数'!$E$5*'模板使用说明&amp;基础参数'!$E$10,J830*'模板使用说明&amp;基础参数'!$E$5*'模板使用说明&amp;基础参数'!$E$9)),IF(L830="删除",J830*'模板使用说明&amp;基础参数'!$E$6*'模板使用说明&amp;基础参数'!$E$11,IF(L830="修改",J830*'模板使用说明&amp;基础参数'!$E$6*'模板使用说明&amp;基础参数'!$E$10,J830*'模板使用说明&amp;基础参数'!$E$6*'模板使用说明&amp;基础参数'!$E$9)))))</f>
        <v/>
      </c>
      <c r="N830" s="97"/>
    </row>
    <row r="831" customHeight="1" spans="1:14">
      <c r="A831" s="91">
        <f t="shared" si="12"/>
        <v>826</v>
      </c>
      <c r="B831" s="92"/>
      <c r="C831" s="92"/>
      <c r="D831" s="92"/>
      <c r="E831" s="92"/>
      <c r="F831" s="93"/>
      <c r="G831" s="93"/>
      <c r="H831" s="93"/>
      <c r="I831" s="91"/>
      <c r="J831" s="11" t="str">
        <f>IF(I831="ILF",IF($C$1="预估功能点",'模板使用说明&amp;基础参数'!$E$14,'模板使用说明&amp;基础参数'!$E$21),IF(I831="EIF",IF($C$1="预估功能点",'模板使用说明&amp;基础参数'!$E$15,'模板使用说明&amp;基础参数'!$E$22),IF(I831="EI",IF($C$1="预估功能点",'模板使用说明&amp;基础参数'!$E$16,'模板使用说明&amp;基础参数'!$E$23),IF(I831="EO",IF($C$1="预估功能点",'模板使用说明&amp;基础参数'!$E$17,'模板使用说明&amp;基础参数'!$E$24),IF(I831="EQ",IF($C$1="预估功能点",'模板使用说明&amp;基础参数'!$E$18,'模板使用说明&amp;基础参数'!$E$25),"")))))</f>
        <v/>
      </c>
      <c r="K831" s="95"/>
      <c r="L831" s="95"/>
      <c r="M831" s="96" t="str">
        <f>IF(J831="","",IF(K831="高",IF(L831="删除",J831*'模板使用说明&amp;基础参数'!$E$4*'模板使用说明&amp;基础参数'!$E$11,IF(L831="修改",J831*'模板使用说明&amp;基础参数'!$E$4*'模板使用说明&amp;基础参数'!$E$10,J831*'模板使用说明&amp;基础参数'!$E$4*'模板使用说明&amp;基础参数'!$E$9)),IF(K831="中",IF(L831="删除",J831*'模板使用说明&amp;基础参数'!$E$5*'模板使用说明&amp;基础参数'!$E$11,IF(L831="修改",J831*'模板使用说明&amp;基础参数'!$E$5*'模板使用说明&amp;基础参数'!$E$10,J831*'模板使用说明&amp;基础参数'!$E$5*'模板使用说明&amp;基础参数'!$E$9)),IF(L831="删除",J831*'模板使用说明&amp;基础参数'!$E$6*'模板使用说明&amp;基础参数'!$E$11,IF(L831="修改",J831*'模板使用说明&amp;基础参数'!$E$6*'模板使用说明&amp;基础参数'!$E$10,J831*'模板使用说明&amp;基础参数'!$E$6*'模板使用说明&amp;基础参数'!$E$9)))))</f>
        <v/>
      </c>
      <c r="N831" s="97"/>
    </row>
    <row r="832" customHeight="1" spans="1:14">
      <c r="A832" s="91">
        <f t="shared" si="12"/>
        <v>827</v>
      </c>
      <c r="B832" s="92"/>
      <c r="C832" s="92"/>
      <c r="D832" s="92"/>
      <c r="E832" s="92"/>
      <c r="F832" s="93"/>
      <c r="G832" s="93"/>
      <c r="H832" s="93"/>
      <c r="I832" s="91"/>
      <c r="J832" s="11" t="str">
        <f>IF(I832="ILF",IF($C$1="预估功能点",'模板使用说明&amp;基础参数'!$E$14,'模板使用说明&amp;基础参数'!$E$21),IF(I832="EIF",IF($C$1="预估功能点",'模板使用说明&amp;基础参数'!$E$15,'模板使用说明&amp;基础参数'!$E$22),IF(I832="EI",IF($C$1="预估功能点",'模板使用说明&amp;基础参数'!$E$16,'模板使用说明&amp;基础参数'!$E$23),IF(I832="EO",IF($C$1="预估功能点",'模板使用说明&amp;基础参数'!$E$17,'模板使用说明&amp;基础参数'!$E$24),IF(I832="EQ",IF($C$1="预估功能点",'模板使用说明&amp;基础参数'!$E$18,'模板使用说明&amp;基础参数'!$E$25),"")))))</f>
        <v/>
      </c>
      <c r="K832" s="95"/>
      <c r="L832" s="95"/>
      <c r="M832" s="96" t="str">
        <f>IF(J832="","",IF(K832="高",IF(L832="删除",J832*'模板使用说明&amp;基础参数'!$E$4*'模板使用说明&amp;基础参数'!$E$11,IF(L832="修改",J832*'模板使用说明&amp;基础参数'!$E$4*'模板使用说明&amp;基础参数'!$E$10,J832*'模板使用说明&amp;基础参数'!$E$4*'模板使用说明&amp;基础参数'!$E$9)),IF(K832="中",IF(L832="删除",J832*'模板使用说明&amp;基础参数'!$E$5*'模板使用说明&amp;基础参数'!$E$11,IF(L832="修改",J832*'模板使用说明&amp;基础参数'!$E$5*'模板使用说明&amp;基础参数'!$E$10,J832*'模板使用说明&amp;基础参数'!$E$5*'模板使用说明&amp;基础参数'!$E$9)),IF(L832="删除",J832*'模板使用说明&amp;基础参数'!$E$6*'模板使用说明&amp;基础参数'!$E$11,IF(L832="修改",J832*'模板使用说明&amp;基础参数'!$E$6*'模板使用说明&amp;基础参数'!$E$10,J832*'模板使用说明&amp;基础参数'!$E$6*'模板使用说明&amp;基础参数'!$E$9)))))</f>
        <v/>
      </c>
      <c r="N832" s="97"/>
    </row>
    <row r="833" customHeight="1" spans="1:14">
      <c r="A833" s="91">
        <f t="shared" si="12"/>
        <v>828</v>
      </c>
      <c r="B833" s="92"/>
      <c r="C833" s="92"/>
      <c r="D833" s="92"/>
      <c r="E833" s="92"/>
      <c r="F833" s="93"/>
      <c r="G833" s="93"/>
      <c r="H833" s="93"/>
      <c r="I833" s="91"/>
      <c r="J833" s="11" t="str">
        <f>IF(I833="ILF",IF($C$1="预估功能点",'模板使用说明&amp;基础参数'!$E$14,'模板使用说明&amp;基础参数'!$E$21),IF(I833="EIF",IF($C$1="预估功能点",'模板使用说明&amp;基础参数'!$E$15,'模板使用说明&amp;基础参数'!$E$22),IF(I833="EI",IF($C$1="预估功能点",'模板使用说明&amp;基础参数'!$E$16,'模板使用说明&amp;基础参数'!$E$23),IF(I833="EO",IF($C$1="预估功能点",'模板使用说明&amp;基础参数'!$E$17,'模板使用说明&amp;基础参数'!$E$24),IF(I833="EQ",IF($C$1="预估功能点",'模板使用说明&amp;基础参数'!$E$18,'模板使用说明&amp;基础参数'!$E$25),"")))))</f>
        <v/>
      </c>
      <c r="K833" s="95"/>
      <c r="L833" s="95"/>
      <c r="M833" s="96" t="str">
        <f>IF(J833="","",IF(K833="高",IF(L833="删除",J833*'模板使用说明&amp;基础参数'!$E$4*'模板使用说明&amp;基础参数'!$E$11,IF(L833="修改",J833*'模板使用说明&amp;基础参数'!$E$4*'模板使用说明&amp;基础参数'!$E$10,J833*'模板使用说明&amp;基础参数'!$E$4*'模板使用说明&amp;基础参数'!$E$9)),IF(K833="中",IF(L833="删除",J833*'模板使用说明&amp;基础参数'!$E$5*'模板使用说明&amp;基础参数'!$E$11,IF(L833="修改",J833*'模板使用说明&amp;基础参数'!$E$5*'模板使用说明&amp;基础参数'!$E$10,J833*'模板使用说明&amp;基础参数'!$E$5*'模板使用说明&amp;基础参数'!$E$9)),IF(L833="删除",J833*'模板使用说明&amp;基础参数'!$E$6*'模板使用说明&amp;基础参数'!$E$11,IF(L833="修改",J833*'模板使用说明&amp;基础参数'!$E$6*'模板使用说明&amp;基础参数'!$E$10,J833*'模板使用说明&amp;基础参数'!$E$6*'模板使用说明&amp;基础参数'!$E$9)))))</f>
        <v/>
      </c>
      <c r="N833" s="97"/>
    </row>
    <row r="834" customHeight="1" spans="1:14">
      <c r="A834" s="91">
        <f t="shared" si="12"/>
        <v>829</v>
      </c>
      <c r="B834" s="92"/>
      <c r="C834" s="92"/>
      <c r="D834" s="92"/>
      <c r="E834" s="92"/>
      <c r="F834" s="93"/>
      <c r="G834" s="93"/>
      <c r="H834" s="93"/>
      <c r="I834" s="91"/>
      <c r="J834" s="11" t="str">
        <f>IF(I834="ILF",IF($C$1="预估功能点",'模板使用说明&amp;基础参数'!$E$14,'模板使用说明&amp;基础参数'!$E$21),IF(I834="EIF",IF($C$1="预估功能点",'模板使用说明&amp;基础参数'!$E$15,'模板使用说明&amp;基础参数'!$E$22),IF(I834="EI",IF($C$1="预估功能点",'模板使用说明&amp;基础参数'!$E$16,'模板使用说明&amp;基础参数'!$E$23),IF(I834="EO",IF($C$1="预估功能点",'模板使用说明&amp;基础参数'!$E$17,'模板使用说明&amp;基础参数'!$E$24),IF(I834="EQ",IF($C$1="预估功能点",'模板使用说明&amp;基础参数'!$E$18,'模板使用说明&amp;基础参数'!$E$25),"")))))</f>
        <v/>
      </c>
      <c r="K834" s="95"/>
      <c r="L834" s="95"/>
      <c r="M834" s="96" t="str">
        <f>IF(J834="","",IF(K834="高",IF(L834="删除",J834*'模板使用说明&amp;基础参数'!$E$4*'模板使用说明&amp;基础参数'!$E$11,IF(L834="修改",J834*'模板使用说明&amp;基础参数'!$E$4*'模板使用说明&amp;基础参数'!$E$10,J834*'模板使用说明&amp;基础参数'!$E$4*'模板使用说明&amp;基础参数'!$E$9)),IF(K834="中",IF(L834="删除",J834*'模板使用说明&amp;基础参数'!$E$5*'模板使用说明&amp;基础参数'!$E$11,IF(L834="修改",J834*'模板使用说明&amp;基础参数'!$E$5*'模板使用说明&amp;基础参数'!$E$10,J834*'模板使用说明&amp;基础参数'!$E$5*'模板使用说明&amp;基础参数'!$E$9)),IF(L834="删除",J834*'模板使用说明&amp;基础参数'!$E$6*'模板使用说明&amp;基础参数'!$E$11,IF(L834="修改",J834*'模板使用说明&amp;基础参数'!$E$6*'模板使用说明&amp;基础参数'!$E$10,J834*'模板使用说明&amp;基础参数'!$E$6*'模板使用说明&amp;基础参数'!$E$9)))))</f>
        <v/>
      </c>
      <c r="N834" s="97"/>
    </row>
    <row r="835" customHeight="1" spans="1:14">
      <c r="A835" s="91">
        <f t="shared" si="12"/>
        <v>830</v>
      </c>
      <c r="B835" s="92"/>
      <c r="C835" s="92"/>
      <c r="D835" s="92"/>
      <c r="E835" s="92"/>
      <c r="F835" s="93"/>
      <c r="G835" s="93"/>
      <c r="H835" s="93"/>
      <c r="I835" s="91"/>
      <c r="J835" s="11" t="str">
        <f>IF(I835="ILF",IF($C$1="预估功能点",'模板使用说明&amp;基础参数'!$E$14,'模板使用说明&amp;基础参数'!$E$21),IF(I835="EIF",IF($C$1="预估功能点",'模板使用说明&amp;基础参数'!$E$15,'模板使用说明&amp;基础参数'!$E$22),IF(I835="EI",IF($C$1="预估功能点",'模板使用说明&amp;基础参数'!$E$16,'模板使用说明&amp;基础参数'!$E$23),IF(I835="EO",IF($C$1="预估功能点",'模板使用说明&amp;基础参数'!$E$17,'模板使用说明&amp;基础参数'!$E$24),IF(I835="EQ",IF($C$1="预估功能点",'模板使用说明&amp;基础参数'!$E$18,'模板使用说明&amp;基础参数'!$E$25),"")))))</f>
        <v/>
      </c>
      <c r="K835" s="95"/>
      <c r="L835" s="95"/>
      <c r="M835" s="96" t="str">
        <f>IF(J835="","",IF(K835="高",IF(L835="删除",J835*'模板使用说明&amp;基础参数'!$E$4*'模板使用说明&amp;基础参数'!$E$11,IF(L835="修改",J835*'模板使用说明&amp;基础参数'!$E$4*'模板使用说明&amp;基础参数'!$E$10,J835*'模板使用说明&amp;基础参数'!$E$4*'模板使用说明&amp;基础参数'!$E$9)),IF(K835="中",IF(L835="删除",J835*'模板使用说明&amp;基础参数'!$E$5*'模板使用说明&amp;基础参数'!$E$11,IF(L835="修改",J835*'模板使用说明&amp;基础参数'!$E$5*'模板使用说明&amp;基础参数'!$E$10,J835*'模板使用说明&amp;基础参数'!$E$5*'模板使用说明&amp;基础参数'!$E$9)),IF(L835="删除",J835*'模板使用说明&amp;基础参数'!$E$6*'模板使用说明&amp;基础参数'!$E$11,IF(L835="修改",J835*'模板使用说明&amp;基础参数'!$E$6*'模板使用说明&amp;基础参数'!$E$10,J835*'模板使用说明&amp;基础参数'!$E$6*'模板使用说明&amp;基础参数'!$E$9)))))</f>
        <v/>
      </c>
      <c r="N835" s="97"/>
    </row>
    <row r="836" customHeight="1" spans="1:14">
      <c r="A836" s="91">
        <f t="shared" si="12"/>
        <v>831</v>
      </c>
      <c r="B836" s="92"/>
      <c r="C836" s="92"/>
      <c r="D836" s="92"/>
      <c r="E836" s="92"/>
      <c r="F836" s="93"/>
      <c r="G836" s="93"/>
      <c r="H836" s="93"/>
      <c r="I836" s="91"/>
      <c r="J836" s="11" t="str">
        <f>IF(I836="ILF",IF($C$1="预估功能点",'模板使用说明&amp;基础参数'!$E$14,'模板使用说明&amp;基础参数'!$E$21),IF(I836="EIF",IF($C$1="预估功能点",'模板使用说明&amp;基础参数'!$E$15,'模板使用说明&amp;基础参数'!$E$22),IF(I836="EI",IF($C$1="预估功能点",'模板使用说明&amp;基础参数'!$E$16,'模板使用说明&amp;基础参数'!$E$23),IF(I836="EO",IF($C$1="预估功能点",'模板使用说明&amp;基础参数'!$E$17,'模板使用说明&amp;基础参数'!$E$24),IF(I836="EQ",IF($C$1="预估功能点",'模板使用说明&amp;基础参数'!$E$18,'模板使用说明&amp;基础参数'!$E$25),"")))))</f>
        <v/>
      </c>
      <c r="K836" s="95"/>
      <c r="L836" s="95"/>
      <c r="M836" s="96" t="str">
        <f>IF(J836="","",IF(K836="高",IF(L836="删除",J836*'模板使用说明&amp;基础参数'!$E$4*'模板使用说明&amp;基础参数'!$E$11,IF(L836="修改",J836*'模板使用说明&amp;基础参数'!$E$4*'模板使用说明&amp;基础参数'!$E$10,J836*'模板使用说明&amp;基础参数'!$E$4*'模板使用说明&amp;基础参数'!$E$9)),IF(K836="中",IF(L836="删除",J836*'模板使用说明&amp;基础参数'!$E$5*'模板使用说明&amp;基础参数'!$E$11,IF(L836="修改",J836*'模板使用说明&amp;基础参数'!$E$5*'模板使用说明&amp;基础参数'!$E$10,J836*'模板使用说明&amp;基础参数'!$E$5*'模板使用说明&amp;基础参数'!$E$9)),IF(L836="删除",J836*'模板使用说明&amp;基础参数'!$E$6*'模板使用说明&amp;基础参数'!$E$11,IF(L836="修改",J836*'模板使用说明&amp;基础参数'!$E$6*'模板使用说明&amp;基础参数'!$E$10,J836*'模板使用说明&amp;基础参数'!$E$6*'模板使用说明&amp;基础参数'!$E$9)))))</f>
        <v/>
      </c>
      <c r="N836" s="97"/>
    </row>
    <row r="837" customHeight="1" spans="1:14">
      <c r="A837" s="91">
        <f t="shared" si="12"/>
        <v>832</v>
      </c>
      <c r="B837" s="92"/>
      <c r="C837" s="92"/>
      <c r="D837" s="92"/>
      <c r="E837" s="92"/>
      <c r="F837" s="93"/>
      <c r="G837" s="93"/>
      <c r="H837" s="93"/>
      <c r="I837" s="91"/>
      <c r="J837" s="11" t="str">
        <f>IF(I837="ILF",IF($C$1="预估功能点",'模板使用说明&amp;基础参数'!$E$14,'模板使用说明&amp;基础参数'!$E$21),IF(I837="EIF",IF($C$1="预估功能点",'模板使用说明&amp;基础参数'!$E$15,'模板使用说明&amp;基础参数'!$E$22),IF(I837="EI",IF($C$1="预估功能点",'模板使用说明&amp;基础参数'!$E$16,'模板使用说明&amp;基础参数'!$E$23),IF(I837="EO",IF($C$1="预估功能点",'模板使用说明&amp;基础参数'!$E$17,'模板使用说明&amp;基础参数'!$E$24),IF(I837="EQ",IF($C$1="预估功能点",'模板使用说明&amp;基础参数'!$E$18,'模板使用说明&amp;基础参数'!$E$25),"")))))</f>
        <v/>
      </c>
      <c r="K837" s="95"/>
      <c r="L837" s="95"/>
      <c r="M837" s="96" t="str">
        <f>IF(J837="","",IF(K837="高",IF(L837="删除",J837*'模板使用说明&amp;基础参数'!$E$4*'模板使用说明&amp;基础参数'!$E$11,IF(L837="修改",J837*'模板使用说明&amp;基础参数'!$E$4*'模板使用说明&amp;基础参数'!$E$10,J837*'模板使用说明&amp;基础参数'!$E$4*'模板使用说明&amp;基础参数'!$E$9)),IF(K837="中",IF(L837="删除",J837*'模板使用说明&amp;基础参数'!$E$5*'模板使用说明&amp;基础参数'!$E$11,IF(L837="修改",J837*'模板使用说明&amp;基础参数'!$E$5*'模板使用说明&amp;基础参数'!$E$10,J837*'模板使用说明&amp;基础参数'!$E$5*'模板使用说明&amp;基础参数'!$E$9)),IF(L837="删除",J837*'模板使用说明&amp;基础参数'!$E$6*'模板使用说明&amp;基础参数'!$E$11,IF(L837="修改",J837*'模板使用说明&amp;基础参数'!$E$6*'模板使用说明&amp;基础参数'!$E$10,J837*'模板使用说明&amp;基础参数'!$E$6*'模板使用说明&amp;基础参数'!$E$9)))))</f>
        <v/>
      </c>
      <c r="N837" s="97"/>
    </row>
    <row r="838" customHeight="1" spans="1:14">
      <c r="A838" s="91">
        <f t="shared" ref="A838:A901" si="13">ROW()-5</f>
        <v>833</v>
      </c>
      <c r="B838" s="92"/>
      <c r="C838" s="92"/>
      <c r="D838" s="92"/>
      <c r="E838" s="92"/>
      <c r="F838" s="93"/>
      <c r="G838" s="93"/>
      <c r="H838" s="93"/>
      <c r="I838" s="91"/>
      <c r="J838" s="11" t="str">
        <f>IF(I838="ILF",IF($C$1="预估功能点",'模板使用说明&amp;基础参数'!$E$14,'模板使用说明&amp;基础参数'!$E$21),IF(I838="EIF",IF($C$1="预估功能点",'模板使用说明&amp;基础参数'!$E$15,'模板使用说明&amp;基础参数'!$E$22),IF(I838="EI",IF($C$1="预估功能点",'模板使用说明&amp;基础参数'!$E$16,'模板使用说明&amp;基础参数'!$E$23),IF(I838="EO",IF($C$1="预估功能点",'模板使用说明&amp;基础参数'!$E$17,'模板使用说明&amp;基础参数'!$E$24),IF(I838="EQ",IF($C$1="预估功能点",'模板使用说明&amp;基础参数'!$E$18,'模板使用说明&amp;基础参数'!$E$25),"")))))</f>
        <v/>
      </c>
      <c r="K838" s="95"/>
      <c r="L838" s="95"/>
      <c r="M838" s="96" t="str">
        <f>IF(J838="","",IF(K838="高",IF(L838="删除",J838*'模板使用说明&amp;基础参数'!$E$4*'模板使用说明&amp;基础参数'!$E$11,IF(L838="修改",J838*'模板使用说明&amp;基础参数'!$E$4*'模板使用说明&amp;基础参数'!$E$10,J838*'模板使用说明&amp;基础参数'!$E$4*'模板使用说明&amp;基础参数'!$E$9)),IF(K838="中",IF(L838="删除",J838*'模板使用说明&amp;基础参数'!$E$5*'模板使用说明&amp;基础参数'!$E$11,IF(L838="修改",J838*'模板使用说明&amp;基础参数'!$E$5*'模板使用说明&amp;基础参数'!$E$10,J838*'模板使用说明&amp;基础参数'!$E$5*'模板使用说明&amp;基础参数'!$E$9)),IF(L838="删除",J838*'模板使用说明&amp;基础参数'!$E$6*'模板使用说明&amp;基础参数'!$E$11,IF(L838="修改",J838*'模板使用说明&amp;基础参数'!$E$6*'模板使用说明&amp;基础参数'!$E$10,J838*'模板使用说明&amp;基础参数'!$E$6*'模板使用说明&amp;基础参数'!$E$9)))))</f>
        <v/>
      </c>
      <c r="N838" s="97"/>
    </row>
    <row r="839" customHeight="1" spans="1:14">
      <c r="A839" s="91">
        <f t="shared" si="13"/>
        <v>834</v>
      </c>
      <c r="B839" s="92"/>
      <c r="C839" s="92"/>
      <c r="D839" s="92"/>
      <c r="E839" s="92"/>
      <c r="F839" s="93"/>
      <c r="G839" s="93"/>
      <c r="H839" s="93"/>
      <c r="I839" s="91"/>
      <c r="J839" s="11" t="str">
        <f>IF(I839="ILF",IF($C$1="预估功能点",'模板使用说明&amp;基础参数'!$E$14,'模板使用说明&amp;基础参数'!$E$21),IF(I839="EIF",IF($C$1="预估功能点",'模板使用说明&amp;基础参数'!$E$15,'模板使用说明&amp;基础参数'!$E$22),IF(I839="EI",IF($C$1="预估功能点",'模板使用说明&amp;基础参数'!$E$16,'模板使用说明&amp;基础参数'!$E$23),IF(I839="EO",IF($C$1="预估功能点",'模板使用说明&amp;基础参数'!$E$17,'模板使用说明&amp;基础参数'!$E$24),IF(I839="EQ",IF($C$1="预估功能点",'模板使用说明&amp;基础参数'!$E$18,'模板使用说明&amp;基础参数'!$E$25),"")))))</f>
        <v/>
      </c>
      <c r="K839" s="95"/>
      <c r="L839" s="95"/>
      <c r="M839" s="96" t="str">
        <f>IF(J839="","",IF(K839="高",IF(L839="删除",J839*'模板使用说明&amp;基础参数'!$E$4*'模板使用说明&amp;基础参数'!$E$11,IF(L839="修改",J839*'模板使用说明&amp;基础参数'!$E$4*'模板使用说明&amp;基础参数'!$E$10,J839*'模板使用说明&amp;基础参数'!$E$4*'模板使用说明&amp;基础参数'!$E$9)),IF(K839="中",IF(L839="删除",J839*'模板使用说明&amp;基础参数'!$E$5*'模板使用说明&amp;基础参数'!$E$11,IF(L839="修改",J839*'模板使用说明&amp;基础参数'!$E$5*'模板使用说明&amp;基础参数'!$E$10,J839*'模板使用说明&amp;基础参数'!$E$5*'模板使用说明&amp;基础参数'!$E$9)),IF(L839="删除",J839*'模板使用说明&amp;基础参数'!$E$6*'模板使用说明&amp;基础参数'!$E$11,IF(L839="修改",J839*'模板使用说明&amp;基础参数'!$E$6*'模板使用说明&amp;基础参数'!$E$10,J839*'模板使用说明&amp;基础参数'!$E$6*'模板使用说明&amp;基础参数'!$E$9)))))</f>
        <v/>
      </c>
      <c r="N839" s="97"/>
    </row>
    <row r="840" customHeight="1" spans="1:14">
      <c r="A840" s="91">
        <f t="shared" si="13"/>
        <v>835</v>
      </c>
      <c r="B840" s="92"/>
      <c r="C840" s="92"/>
      <c r="D840" s="92"/>
      <c r="E840" s="92"/>
      <c r="F840" s="93"/>
      <c r="G840" s="93"/>
      <c r="H840" s="93"/>
      <c r="I840" s="91"/>
      <c r="J840" s="11" t="str">
        <f>IF(I840="ILF",IF($C$1="预估功能点",'模板使用说明&amp;基础参数'!$E$14,'模板使用说明&amp;基础参数'!$E$21),IF(I840="EIF",IF($C$1="预估功能点",'模板使用说明&amp;基础参数'!$E$15,'模板使用说明&amp;基础参数'!$E$22),IF(I840="EI",IF($C$1="预估功能点",'模板使用说明&amp;基础参数'!$E$16,'模板使用说明&amp;基础参数'!$E$23),IF(I840="EO",IF($C$1="预估功能点",'模板使用说明&amp;基础参数'!$E$17,'模板使用说明&amp;基础参数'!$E$24),IF(I840="EQ",IF($C$1="预估功能点",'模板使用说明&amp;基础参数'!$E$18,'模板使用说明&amp;基础参数'!$E$25),"")))))</f>
        <v/>
      </c>
      <c r="K840" s="95"/>
      <c r="L840" s="95"/>
      <c r="M840" s="96" t="str">
        <f>IF(J840="","",IF(K840="高",IF(L840="删除",J840*'模板使用说明&amp;基础参数'!$E$4*'模板使用说明&amp;基础参数'!$E$11,IF(L840="修改",J840*'模板使用说明&amp;基础参数'!$E$4*'模板使用说明&amp;基础参数'!$E$10,J840*'模板使用说明&amp;基础参数'!$E$4*'模板使用说明&amp;基础参数'!$E$9)),IF(K840="中",IF(L840="删除",J840*'模板使用说明&amp;基础参数'!$E$5*'模板使用说明&amp;基础参数'!$E$11,IF(L840="修改",J840*'模板使用说明&amp;基础参数'!$E$5*'模板使用说明&amp;基础参数'!$E$10,J840*'模板使用说明&amp;基础参数'!$E$5*'模板使用说明&amp;基础参数'!$E$9)),IF(L840="删除",J840*'模板使用说明&amp;基础参数'!$E$6*'模板使用说明&amp;基础参数'!$E$11,IF(L840="修改",J840*'模板使用说明&amp;基础参数'!$E$6*'模板使用说明&amp;基础参数'!$E$10,J840*'模板使用说明&amp;基础参数'!$E$6*'模板使用说明&amp;基础参数'!$E$9)))))</f>
        <v/>
      </c>
      <c r="N840" s="97"/>
    </row>
    <row r="841" customHeight="1" spans="1:14">
      <c r="A841" s="91">
        <f t="shared" si="13"/>
        <v>836</v>
      </c>
      <c r="B841" s="92"/>
      <c r="C841" s="92"/>
      <c r="D841" s="92"/>
      <c r="E841" s="92"/>
      <c r="F841" s="93"/>
      <c r="G841" s="93"/>
      <c r="H841" s="93"/>
      <c r="I841" s="91"/>
      <c r="J841" s="11" t="str">
        <f>IF(I841="ILF",IF($C$1="预估功能点",'模板使用说明&amp;基础参数'!$E$14,'模板使用说明&amp;基础参数'!$E$21),IF(I841="EIF",IF($C$1="预估功能点",'模板使用说明&amp;基础参数'!$E$15,'模板使用说明&amp;基础参数'!$E$22),IF(I841="EI",IF($C$1="预估功能点",'模板使用说明&amp;基础参数'!$E$16,'模板使用说明&amp;基础参数'!$E$23),IF(I841="EO",IF($C$1="预估功能点",'模板使用说明&amp;基础参数'!$E$17,'模板使用说明&amp;基础参数'!$E$24),IF(I841="EQ",IF($C$1="预估功能点",'模板使用说明&amp;基础参数'!$E$18,'模板使用说明&amp;基础参数'!$E$25),"")))))</f>
        <v/>
      </c>
      <c r="K841" s="95"/>
      <c r="L841" s="95"/>
      <c r="M841" s="96" t="str">
        <f>IF(J841="","",IF(K841="高",IF(L841="删除",J841*'模板使用说明&amp;基础参数'!$E$4*'模板使用说明&amp;基础参数'!$E$11,IF(L841="修改",J841*'模板使用说明&amp;基础参数'!$E$4*'模板使用说明&amp;基础参数'!$E$10,J841*'模板使用说明&amp;基础参数'!$E$4*'模板使用说明&amp;基础参数'!$E$9)),IF(K841="中",IF(L841="删除",J841*'模板使用说明&amp;基础参数'!$E$5*'模板使用说明&amp;基础参数'!$E$11,IF(L841="修改",J841*'模板使用说明&amp;基础参数'!$E$5*'模板使用说明&amp;基础参数'!$E$10,J841*'模板使用说明&amp;基础参数'!$E$5*'模板使用说明&amp;基础参数'!$E$9)),IF(L841="删除",J841*'模板使用说明&amp;基础参数'!$E$6*'模板使用说明&amp;基础参数'!$E$11,IF(L841="修改",J841*'模板使用说明&amp;基础参数'!$E$6*'模板使用说明&amp;基础参数'!$E$10,J841*'模板使用说明&amp;基础参数'!$E$6*'模板使用说明&amp;基础参数'!$E$9)))))</f>
        <v/>
      </c>
      <c r="N841" s="97"/>
    </row>
    <row r="842" customHeight="1" spans="1:14">
      <c r="A842" s="91">
        <f t="shared" si="13"/>
        <v>837</v>
      </c>
      <c r="B842" s="92"/>
      <c r="C842" s="92"/>
      <c r="D842" s="92"/>
      <c r="E842" s="92"/>
      <c r="F842" s="93"/>
      <c r="G842" s="93"/>
      <c r="H842" s="93"/>
      <c r="I842" s="91"/>
      <c r="J842" s="11" t="str">
        <f>IF(I842="ILF",IF($C$1="预估功能点",'模板使用说明&amp;基础参数'!$E$14,'模板使用说明&amp;基础参数'!$E$21),IF(I842="EIF",IF($C$1="预估功能点",'模板使用说明&amp;基础参数'!$E$15,'模板使用说明&amp;基础参数'!$E$22),IF(I842="EI",IF($C$1="预估功能点",'模板使用说明&amp;基础参数'!$E$16,'模板使用说明&amp;基础参数'!$E$23),IF(I842="EO",IF($C$1="预估功能点",'模板使用说明&amp;基础参数'!$E$17,'模板使用说明&amp;基础参数'!$E$24),IF(I842="EQ",IF($C$1="预估功能点",'模板使用说明&amp;基础参数'!$E$18,'模板使用说明&amp;基础参数'!$E$25),"")))))</f>
        <v/>
      </c>
      <c r="K842" s="95"/>
      <c r="L842" s="95"/>
      <c r="M842" s="96" t="str">
        <f>IF(J842="","",IF(K842="高",IF(L842="删除",J842*'模板使用说明&amp;基础参数'!$E$4*'模板使用说明&amp;基础参数'!$E$11,IF(L842="修改",J842*'模板使用说明&amp;基础参数'!$E$4*'模板使用说明&amp;基础参数'!$E$10,J842*'模板使用说明&amp;基础参数'!$E$4*'模板使用说明&amp;基础参数'!$E$9)),IF(K842="中",IF(L842="删除",J842*'模板使用说明&amp;基础参数'!$E$5*'模板使用说明&amp;基础参数'!$E$11,IF(L842="修改",J842*'模板使用说明&amp;基础参数'!$E$5*'模板使用说明&amp;基础参数'!$E$10,J842*'模板使用说明&amp;基础参数'!$E$5*'模板使用说明&amp;基础参数'!$E$9)),IF(L842="删除",J842*'模板使用说明&amp;基础参数'!$E$6*'模板使用说明&amp;基础参数'!$E$11,IF(L842="修改",J842*'模板使用说明&amp;基础参数'!$E$6*'模板使用说明&amp;基础参数'!$E$10,J842*'模板使用说明&amp;基础参数'!$E$6*'模板使用说明&amp;基础参数'!$E$9)))))</f>
        <v/>
      </c>
      <c r="N842" s="97"/>
    </row>
    <row r="843" customHeight="1" spans="1:14">
      <c r="A843" s="91">
        <f t="shared" si="13"/>
        <v>838</v>
      </c>
      <c r="B843" s="92"/>
      <c r="C843" s="92"/>
      <c r="D843" s="92"/>
      <c r="E843" s="92"/>
      <c r="F843" s="93"/>
      <c r="G843" s="93"/>
      <c r="H843" s="93"/>
      <c r="I843" s="91"/>
      <c r="J843" s="11" t="str">
        <f>IF(I843="ILF",IF($C$1="预估功能点",'模板使用说明&amp;基础参数'!$E$14,'模板使用说明&amp;基础参数'!$E$21),IF(I843="EIF",IF($C$1="预估功能点",'模板使用说明&amp;基础参数'!$E$15,'模板使用说明&amp;基础参数'!$E$22),IF(I843="EI",IF($C$1="预估功能点",'模板使用说明&amp;基础参数'!$E$16,'模板使用说明&amp;基础参数'!$E$23),IF(I843="EO",IF($C$1="预估功能点",'模板使用说明&amp;基础参数'!$E$17,'模板使用说明&amp;基础参数'!$E$24),IF(I843="EQ",IF($C$1="预估功能点",'模板使用说明&amp;基础参数'!$E$18,'模板使用说明&amp;基础参数'!$E$25),"")))))</f>
        <v/>
      </c>
      <c r="K843" s="95"/>
      <c r="L843" s="95"/>
      <c r="M843" s="96" t="str">
        <f>IF(J843="","",IF(K843="高",IF(L843="删除",J843*'模板使用说明&amp;基础参数'!$E$4*'模板使用说明&amp;基础参数'!$E$11,IF(L843="修改",J843*'模板使用说明&amp;基础参数'!$E$4*'模板使用说明&amp;基础参数'!$E$10,J843*'模板使用说明&amp;基础参数'!$E$4*'模板使用说明&amp;基础参数'!$E$9)),IF(K843="中",IF(L843="删除",J843*'模板使用说明&amp;基础参数'!$E$5*'模板使用说明&amp;基础参数'!$E$11,IF(L843="修改",J843*'模板使用说明&amp;基础参数'!$E$5*'模板使用说明&amp;基础参数'!$E$10,J843*'模板使用说明&amp;基础参数'!$E$5*'模板使用说明&amp;基础参数'!$E$9)),IF(L843="删除",J843*'模板使用说明&amp;基础参数'!$E$6*'模板使用说明&amp;基础参数'!$E$11,IF(L843="修改",J843*'模板使用说明&amp;基础参数'!$E$6*'模板使用说明&amp;基础参数'!$E$10,J843*'模板使用说明&amp;基础参数'!$E$6*'模板使用说明&amp;基础参数'!$E$9)))))</f>
        <v/>
      </c>
      <c r="N843" s="97"/>
    </row>
    <row r="844" customHeight="1" spans="1:14">
      <c r="A844" s="91">
        <f t="shared" si="13"/>
        <v>839</v>
      </c>
      <c r="B844" s="92"/>
      <c r="C844" s="92"/>
      <c r="D844" s="92"/>
      <c r="E844" s="92"/>
      <c r="F844" s="93"/>
      <c r="G844" s="93"/>
      <c r="H844" s="93"/>
      <c r="I844" s="91"/>
      <c r="J844" s="11" t="str">
        <f>IF(I844="ILF",IF($C$1="预估功能点",'模板使用说明&amp;基础参数'!$E$14,'模板使用说明&amp;基础参数'!$E$21),IF(I844="EIF",IF($C$1="预估功能点",'模板使用说明&amp;基础参数'!$E$15,'模板使用说明&amp;基础参数'!$E$22),IF(I844="EI",IF($C$1="预估功能点",'模板使用说明&amp;基础参数'!$E$16,'模板使用说明&amp;基础参数'!$E$23),IF(I844="EO",IF($C$1="预估功能点",'模板使用说明&amp;基础参数'!$E$17,'模板使用说明&amp;基础参数'!$E$24),IF(I844="EQ",IF($C$1="预估功能点",'模板使用说明&amp;基础参数'!$E$18,'模板使用说明&amp;基础参数'!$E$25),"")))))</f>
        <v/>
      </c>
      <c r="K844" s="95"/>
      <c r="L844" s="95"/>
      <c r="M844" s="96" t="str">
        <f>IF(J844="","",IF(K844="高",IF(L844="删除",J844*'模板使用说明&amp;基础参数'!$E$4*'模板使用说明&amp;基础参数'!$E$11,IF(L844="修改",J844*'模板使用说明&amp;基础参数'!$E$4*'模板使用说明&amp;基础参数'!$E$10,J844*'模板使用说明&amp;基础参数'!$E$4*'模板使用说明&amp;基础参数'!$E$9)),IF(K844="中",IF(L844="删除",J844*'模板使用说明&amp;基础参数'!$E$5*'模板使用说明&amp;基础参数'!$E$11,IF(L844="修改",J844*'模板使用说明&amp;基础参数'!$E$5*'模板使用说明&amp;基础参数'!$E$10,J844*'模板使用说明&amp;基础参数'!$E$5*'模板使用说明&amp;基础参数'!$E$9)),IF(L844="删除",J844*'模板使用说明&amp;基础参数'!$E$6*'模板使用说明&amp;基础参数'!$E$11,IF(L844="修改",J844*'模板使用说明&amp;基础参数'!$E$6*'模板使用说明&amp;基础参数'!$E$10,J844*'模板使用说明&amp;基础参数'!$E$6*'模板使用说明&amp;基础参数'!$E$9)))))</f>
        <v/>
      </c>
      <c r="N844" s="97"/>
    </row>
    <row r="845" customHeight="1" spans="1:14">
      <c r="A845" s="91">
        <f t="shared" si="13"/>
        <v>840</v>
      </c>
      <c r="B845" s="92"/>
      <c r="C845" s="92"/>
      <c r="D845" s="92"/>
      <c r="E845" s="92"/>
      <c r="F845" s="93"/>
      <c r="G845" s="93"/>
      <c r="H845" s="93"/>
      <c r="I845" s="91"/>
      <c r="J845" s="11" t="str">
        <f>IF(I845="ILF",IF($C$1="预估功能点",'模板使用说明&amp;基础参数'!$E$14,'模板使用说明&amp;基础参数'!$E$21),IF(I845="EIF",IF($C$1="预估功能点",'模板使用说明&amp;基础参数'!$E$15,'模板使用说明&amp;基础参数'!$E$22),IF(I845="EI",IF($C$1="预估功能点",'模板使用说明&amp;基础参数'!$E$16,'模板使用说明&amp;基础参数'!$E$23),IF(I845="EO",IF($C$1="预估功能点",'模板使用说明&amp;基础参数'!$E$17,'模板使用说明&amp;基础参数'!$E$24),IF(I845="EQ",IF($C$1="预估功能点",'模板使用说明&amp;基础参数'!$E$18,'模板使用说明&amp;基础参数'!$E$25),"")))))</f>
        <v/>
      </c>
      <c r="K845" s="95"/>
      <c r="L845" s="95"/>
      <c r="M845" s="96" t="str">
        <f>IF(J845="","",IF(K845="高",IF(L845="删除",J845*'模板使用说明&amp;基础参数'!$E$4*'模板使用说明&amp;基础参数'!$E$11,IF(L845="修改",J845*'模板使用说明&amp;基础参数'!$E$4*'模板使用说明&amp;基础参数'!$E$10,J845*'模板使用说明&amp;基础参数'!$E$4*'模板使用说明&amp;基础参数'!$E$9)),IF(K845="中",IF(L845="删除",J845*'模板使用说明&amp;基础参数'!$E$5*'模板使用说明&amp;基础参数'!$E$11,IF(L845="修改",J845*'模板使用说明&amp;基础参数'!$E$5*'模板使用说明&amp;基础参数'!$E$10,J845*'模板使用说明&amp;基础参数'!$E$5*'模板使用说明&amp;基础参数'!$E$9)),IF(L845="删除",J845*'模板使用说明&amp;基础参数'!$E$6*'模板使用说明&amp;基础参数'!$E$11,IF(L845="修改",J845*'模板使用说明&amp;基础参数'!$E$6*'模板使用说明&amp;基础参数'!$E$10,J845*'模板使用说明&amp;基础参数'!$E$6*'模板使用说明&amp;基础参数'!$E$9)))))</f>
        <v/>
      </c>
      <c r="N845" s="97"/>
    </row>
    <row r="846" customHeight="1" spans="1:14">
      <c r="A846" s="91">
        <f t="shared" si="13"/>
        <v>841</v>
      </c>
      <c r="B846" s="92"/>
      <c r="C846" s="92"/>
      <c r="D846" s="92"/>
      <c r="E846" s="92"/>
      <c r="F846" s="93"/>
      <c r="G846" s="93"/>
      <c r="H846" s="93"/>
      <c r="I846" s="91"/>
      <c r="J846" s="11" t="str">
        <f>IF(I846="ILF",IF($C$1="预估功能点",'模板使用说明&amp;基础参数'!$E$14,'模板使用说明&amp;基础参数'!$E$21),IF(I846="EIF",IF($C$1="预估功能点",'模板使用说明&amp;基础参数'!$E$15,'模板使用说明&amp;基础参数'!$E$22),IF(I846="EI",IF($C$1="预估功能点",'模板使用说明&amp;基础参数'!$E$16,'模板使用说明&amp;基础参数'!$E$23),IF(I846="EO",IF($C$1="预估功能点",'模板使用说明&amp;基础参数'!$E$17,'模板使用说明&amp;基础参数'!$E$24),IF(I846="EQ",IF($C$1="预估功能点",'模板使用说明&amp;基础参数'!$E$18,'模板使用说明&amp;基础参数'!$E$25),"")))))</f>
        <v/>
      </c>
      <c r="K846" s="95"/>
      <c r="L846" s="95"/>
      <c r="M846" s="96" t="str">
        <f>IF(J846="","",IF(K846="高",IF(L846="删除",J846*'模板使用说明&amp;基础参数'!$E$4*'模板使用说明&amp;基础参数'!$E$11,IF(L846="修改",J846*'模板使用说明&amp;基础参数'!$E$4*'模板使用说明&amp;基础参数'!$E$10,J846*'模板使用说明&amp;基础参数'!$E$4*'模板使用说明&amp;基础参数'!$E$9)),IF(K846="中",IF(L846="删除",J846*'模板使用说明&amp;基础参数'!$E$5*'模板使用说明&amp;基础参数'!$E$11,IF(L846="修改",J846*'模板使用说明&amp;基础参数'!$E$5*'模板使用说明&amp;基础参数'!$E$10,J846*'模板使用说明&amp;基础参数'!$E$5*'模板使用说明&amp;基础参数'!$E$9)),IF(L846="删除",J846*'模板使用说明&amp;基础参数'!$E$6*'模板使用说明&amp;基础参数'!$E$11,IF(L846="修改",J846*'模板使用说明&amp;基础参数'!$E$6*'模板使用说明&amp;基础参数'!$E$10,J846*'模板使用说明&amp;基础参数'!$E$6*'模板使用说明&amp;基础参数'!$E$9)))))</f>
        <v/>
      </c>
      <c r="N846" s="97"/>
    </row>
    <row r="847" customHeight="1" spans="1:14">
      <c r="A847" s="91">
        <f t="shared" si="13"/>
        <v>842</v>
      </c>
      <c r="B847" s="92"/>
      <c r="C847" s="92"/>
      <c r="D847" s="92"/>
      <c r="E847" s="92"/>
      <c r="F847" s="93"/>
      <c r="G847" s="93"/>
      <c r="H847" s="93"/>
      <c r="I847" s="91"/>
      <c r="J847" s="11" t="str">
        <f>IF(I847="ILF",IF($C$1="预估功能点",'模板使用说明&amp;基础参数'!$E$14,'模板使用说明&amp;基础参数'!$E$21),IF(I847="EIF",IF($C$1="预估功能点",'模板使用说明&amp;基础参数'!$E$15,'模板使用说明&amp;基础参数'!$E$22),IF(I847="EI",IF($C$1="预估功能点",'模板使用说明&amp;基础参数'!$E$16,'模板使用说明&amp;基础参数'!$E$23),IF(I847="EO",IF($C$1="预估功能点",'模板使用说明&amp;基础参数'!$E$17,'模板使用说明&amp;基础参数'!$E$24),IF(I847="EQ",IF($C$1="预估功能点",'模板使用说明&amp;基础参数'!$E$18,'模板使用说明&amp;基础参数'!$E$25),"")))))</f>
        <v/>
      </c>
      <c r="K847" s="95"/>
      <c r="L847" s="95"/>
      <c r="M847" s="96" t="str">
        <f>IF(J847="","",IF(K847="高",IF(L847="删除",J847*'模板使用说明&amp;基础参数'!$E$4*'模板使用说明&amp;基础参数'!$E$11,IF(L847="修改",J847*'模板使用说明&amp;基础参数'!$E$4*'模板使用说明&amp;基础参数'!$E$10,J847*'模板使用说明&amp;基础参数'!$E$4*'模板使用说明&amp;基础参数'!$E$9)),IF(K847="中",IF(L847="删除",J847*'模板使用说明&amp;基础参数'!$E$5*'模板使用说明&amp;基础参数'!$E$11,IF(L847="修改",J847*'模板使用说明&amp;基础参数'!$E$5*'模板使用说明&amp;基础参数'!$E$10,J847*'模板使用说明&amp;基础参数'!$E$5*'模板使用说明&amp;基础参数'!$E$9)),IF(L847="删除",J847*'模板使用说明&amp;基础参数'!$E$6*'模板使用说明&amp;基础参数'!$E$11,IF(L847="修改",J847*'模板使用说明&amp;基础参数'!$E$6*'模板使用说明&amp;基础参数'!$E$10,J847*'模板使用说明&amp;基础参数'!$E$6*'模板使用说明&amp;基础参数'!$E$9)))))</f>
        <v/>
      </c>
      <c r="N847" s="97"/>
    </row>
    <row r="848" customHeight="1" spans="1:14">
      <c r="A848" s="91">
        <f t="shared" si="13"/>
        <v>843</v>
      </c>
      <c r="B848" s="92"/>
      <c r="C848" s="92"/>
      <c r="D848" s="92"/>
      <c r="E848" s="92"/>
      <c r="F848" s="93"/>
      <c r="G848" s="93"/>
      <c r="H848" s="93"/>
      <c r="I848" s="91"/>
      <c r="J848" s="11" t="str">
        <f>IF(I848="ILF",IF($C$1="预估功能点",'模板使用说明&amp;基础参数'!$E$14,'模板使用说明&amp;基础参数'!$E$21),IF(I848="EIF",IF($C$1="预估功能点",'模板使用说明&amp;基础参数'!$E$15,'模板使用说明&amp;基础参数'!$E$22),IF(I848="EI",IF($C$1="预估功能点",'模板使用说明&amp;基础参数'!$E$16,'模板使用说明&amp;基础参数'!$E$23),IF(I848="EO",IF($C$1="预估功能点",'模板使用说明&amp;基础参数'!$E$17,'模板使用说明&amp;基础参数'!$E$24),IF(I848="EQ",IF($C$1="预估功能点",'模板使用说明&amp;基础参数'!$E$18,'模板使用说明&amp;基础参数'!$E$25),"")))))</f>
        <v/>
      </c>
      <c r="K848" s="95"/>
      <c r="L848" s="95"/>
      <c r="M848" s="96" t="str">
        <f>IF(J848="","",IF(K848="高",IF(L848="删除",J848*'模板使用说明&amp;基础参数'!$E$4*'模板使用说明&amp;基础参数'!$E$11,IF(L848="修改",J848*'模板使用说明&amp;基础参数'!$E$4*'模板使用说明&amp;基础参数'!$E$10,J848*'模板使用说明&amp;基础参数'!$E$4*'模板使用说明&amp;基础参数'!$E$9)),IF(K848="中",IF(L848="删除",J848*'模板使用说明&amp;基础参数'!$E$5*'模板使用说明&amp;基础参数'!$E$11,IF(L848="修改",J848*'模板使用说明&amp;基础参数'!$E$5*'模板使用说明&amp;基础参数'!$E$10,J848*'模板使用说明&amp;基础参数'!$E$5*'模板使用说明&amp;基础参数'!$E$9)),IF(L848="删除",J848*'模板使用说明&amp;基础参数'!$E$6*'模板使用说明&amp;基础参数'!$E$11,IF(L848="修改",J848*'模板使用说明&amp;基础参数'!$E$6*'模板使用说明&amp;基础参数'!$E$10,J848*'模板使用说明&amp;基础参数'!$E$6*'模板使用说明&amp;基础参数'!$E$9)))))</f>
        <v/>
      </c>
      <c r="N848" s="97"/>
    </row>
    <row r="849" customHeight="1" spans="1:14">
      <c r="A849" s="91">
        <f t="shared" si="13"/>
        <v>844</v>
      </c>
      <c r="B849" s="92"/>
      <c r="C849" s="92"/>
      <c r="D849" s="92"/>
      <c r="E849" s="92"/>
      <c r="F849" s="93"/>
      <c r="G849" s="93"/>
      <c r="H849" s="93"/>
      <c r="I849" s="91"/>
      <c r="J849" s="11" t="str">
        <f>IF(I849="ILF",IF($C$1="预估功能点",'模板使用说明&amp;基础参数'!$E$14,'模板使用说明&amp;基础参数'!$E$21),IF(I849="EIF",IF($C$1="预估功能点",'模板使用说明&amp;基础参数'!$E$15,'模板使用说明&amp;基础参数'!$E$22),IF(I849="EI",IF($C$1="预估功能点",'模板使用说明&amp;基础参数'!$E$16,'模板使用说明&amp;基础参数'!$E$23),IF(I849="EO",IF($C$1="预估功能点",'模板使用说明&amp;基础参数'!$E$17,'模板使用说明&amp;基础参数'!$E$24),IF(I849="EQ",IF($C$1="预估功能点",'模板使用说明&amp;基础参数'!$E$18,'模板使用说明&amp;基础参数'!$E$25),"")))))</f>
        <v/>
      </c>
      <c r="K849" s="95"/>
      <c r="L849" s="95"/>
      <c r="M849" s="96" t="str">
        <f>IF(J849="","",IF(K849="高",IF(L849="删除",J849*'模板使用说明&amp;基础参数'!$E$4*'模板使用说明&amp;基础参数'!$E$11,IF(L849="修改",J849*'模板使用说明&amp;基础参数'!$E$4*'模板使用说明&amp;基础参数'!$E$10,J849*'模板使用说明&amp;基础参数'!$E$4*'模板使用说明&amp;基础参数'!$E$9)),IF(K849="中",IF(L849="删除",J849*'模板使用说明&amp;基础参数'!$E$5*'模板使用说明&amp;基础参数'!$E$11,IF(L849="修改",J849*'模板使用说明&amp;基础参数'!$E$5*'模板使用说明&amp;基础参数'!$E$10,J849*'模板使用说明&amp;基础参数'!$E$5*'模板使用说明&amp;基础参数'!$E$9)),IF(L849="删除",J849*'模板使用说明&amp;基础参数'!$E$6*'模板使用说明&amp;基础参数'!$E$11,IF(L849="修改",J849*'模板使用说明&amp;基础参数'!$E$6*'模板使用说明&amp;基础参数'!$E$10,J849*'模板使用说明&amp;基础参数'!$E$6*'模板使用说明&amp;基础参数'!$E$9)))))</f>
        <v/>
      </c>
      <c r="N849" s="97"/>
    </row>
    <row r="850" customHeight="1" spans="1:14">
      <c r="A850" s="91">
        <f t="shared" si="13"/>
        <v>845</v>
      </c>
      <c r="B850" s="92"/>
      <c r="C850" s="92"/>
      <c r="D850" s="92"/>
      <c r="E850" s="92"/>
      <c r="F850" s="93"/>
      <c r="G850" s="93"/>
      <c r="H850" s="93"/>
      <c r="I850" s="91"/>
      <c r="J850" s="11" t="str">
        <f>IF(I850="ILF",IF($C$1="预估功能点",'模板使用说明&amp;基础参数'!$E$14,'模板使用说明&amp;基础参数'!$E$21),IF(I850="EIF",IF($C$1="预估功能点",'模板使用说明&amp;基础参数'!$E$15,'模板使用说明&amp;基础参数'!$E$22),IF(I850="EI",IF($C$1="预估功能点",'模板使用说明&amp;基础参数'!$E$16,'模板使用说明&amp;基础参数'!$E$23),IF(I850="EO",IF($C$1="预估功能点",'模板使用说明&amp;基础参数'!$E$17,'模板使用说明&amp;基础参数'!$E$24),IF(I850="EQ",IF($C$1="预估功能点",'模板使用说明&amp;基础参数'!$E$18,'模板使用说明&amp;基础参数'!$E$25),"")))))</f>
        <v/>
      </c>
      <c r="K850" s="95"/>
      <c r="L850" s="95"/>
      <c r="M850" s="96" t="str">
        <f>IF(J850="","",IF(K850="高",IF(L850="删除",J850*'模板使用说明&amp;基础参数'!$E$4*'模板使用说明&amp;基础参数'!$E$11,IF(L850="修改",J850*'模板使用说明&amp;基础参数'!$E$4*'模板使用说明&amp;基础参数'!$E$10,J850*'模板使用说明&amp;基础参数'!$E$4*'模板使用说明&amp;基础参数'!$E$9)),IF(K850="中",IF(L850="删除",J850*'模板使用说明&amp;基础参数'!$E$5*'模板使用说明&amp;基础参数'!$E$11,IF(L850="修改",J850*'模板使用说明&amp;基础参数'!$E$5*'模板使用说明&amp;基础参数'!$E$10,J850*'模板使用说明&amp;基础参数'!$E$5*'模板使用说明&amp;基础参数'!$E$9)),IF(L850="删除",J850*'模板使用说明&amp;基础参数'!$E$6*'模板使用说明&amp;基础参数'!$E$11,IF(L850="修改",J850*'模板使用说明&amp;基础参数'!$E$6*'模板使用说明&amp;基础参数'!$E$10,J850*'模板使用说明&amp;基础参数'!$E$6*'模板使用说明&amp;基础参数'!$E$9)))))</f>
        <v/>
      </c>
      <c r="N850" s="97"/>
    </row>
    <row r="851" customHeight="1" spans="1:14">
      <c r="A851" s="91">
        <f t="shared" si="13"/>
        <v>846</v>
      </c>
      <c r="B851" s="92"/>
      <c r="C851" s="92"/>
      <c r="D851" s="92"/>
      <c r="E851" s="92"/>
      <c r="F851" s="93"/>
      <c r="G851" s="93"/>
      <c r="H851" s="93"/>
      <c r="I851" s="91"/>
      <c r="J851" s="11" t="str">
        <f>IF(I851="ILF",IF($C$1="预估功能点",'模板使用说明&amp;基础参数'!$E$14,'模板使用说明&amp;基础参数'!$E$21),IF(I851="EIF",IF($C$1="预估功能点",'模板使用说明&amp;基础参数'!$E$15,'模板使用说明&amp;基础参数'!$E$22),IF(I851="EI",IF($C$1="预估功能点",'模板使用说明&amp;基础参数'!$E$16,'模板使用说明&amp;基础参数'!$E$23),IF(I851="EO",IF($C$1="预估功能点",'模板使用说明&amp;基础参数'!$E$17,'模板使用说明&amp;基础参数'!$E$24),IF(I851="EQ",IF($C$1="预估功能点",'模板使用说明&amp;基础参数'!$E$18,'模板使用说明&amp;基础参数'!$E$25),"")))))</f>
        <v/>
      </c>
      <c r="K851" s="95"/>
      <c r="L851" s="95"/>
      <c r="M851" s="96" t="str">
        <f>IF(J851="","",IF(K851="高",IF(L851="删除",J851*'模板使用说明&amp;基础参数'!$E$4*'模板使用说明&amp;基础参数'!$E$11,IF(L851="修改",J851*'模板使用说明&amp;基础参数'!$E$4*'模板使用说明&amp;基础参数'!$E$10,J851*'模板使用说明&amp;基础参数'!$E$4*'模板使用说明&amp;基础参数'!$E$9)),IF(K851="中",IF(L851="删除",J851*'模板使用说明&amp;基础参数'!$E$5*'模板使用说明&amp;基础参数'!$E$11,IF(L851="修改",J851*'模板使用说明&amp;基础参数'!$E$5*'模板使用说明&amp;基础参数'!$E$10,J851*'模板使用说明&amp;基础参数'!$E$5*'模板使用说明&amp;基础参数'!$E$9)),IF(L851="删除",J851*'模板使用说明&amp;基础参数'!$E$6*'模板使用说明&amp;基础参数'!$E$11,IF(L851="修改",J851*'模板使用说明&amp;基础参数'!$E$6*'模板使用说明&amp;基础参数'!$E$10,J851*'模板使用说明&amp;基础参数'!$E$6*'模板使用说明&amp;基础参数'!$E$9)))))</f>
        <v/>
      </c>
      <c r="N851" s="97"/>
    </row>
    <row r="852" customHeight="1" spans="1:14">
      <c r="A852" s="91">
        <f t="shared" si="13"/>
        <v>847</v>
      </c>
      <c r="B852" s="92"/>
      <c r="C852" s="92"/>
      <c r="D852" s="92"/>
      <c r="E852" s="92"/>
      <c r="F852" s="93"/>
      <c r="G852" s="93"/>
      <c r="H852" s="93"/>
      <c r="I852" s="91"/>
      <c r="J852" s="11" t="str">
        <f>IF(I852="ILF",IF($C$1="预估功能点",'模板使用说明&amp;基础参数'!$E$14,'模板使用说明&amp;基础参数'!$E$21),IF(I852="EIF",IF($C$1="预估功能点",'模板使用说明&amp;基础参数'!$E$15,'模板使用说明&amp;基础参数'!$E$22),IF(I852="EI",IF($C$1="预估功能点",'模板使用说明&amp;基础参数'!$E$16,'模板使用说明&amp;基础参数'!$E$23),IF(I852="EO",IF($C$1="预估功能点",'模板使用说明&amp;基础参数'!$E$17,'模板使用说明&amp;基础参数'!$E$24),IF(I852="EQ",IF($C$1="预估功能点",'模板使用说明&amp;基础参数'!$E$18,'模板使用说明&amp;基础参数'!$E$25),"")))))</f>
        <v/>
      </c>
      <c r="K852" s="95"/>
      <c r="L852" s="95"/>
      <c r="M852" s="96" t="str">
        <f>IF(J852="","",IF(K852="高",IF(L852="删除",J852*'模板使用说明&amp;基础参数'!$E$4*'模板使用说明&amp;基础参数'!$E$11,IF(L852="修改",J852*'模板使用说明&amp;基础参数'!$E$4*'模板使用说明&amp;基础参数'!$E$10,J852*'模板使用说明&amp;基础参数'!$E$4*'模板使用说明&amp;基础参数'!$E$9)),IF(K852="中",IF(L852="删除",J852*'模板使用说明&amp;基础参数'!$E$5*'模板使用说明&amp;基础参数'!$E$11,IF(L852="修改",J852*'模板使用说明&amp;基础参数'!$E$5*'模板使用说明&amp;基础参数'!$E$10,J852*'模板使用说明&amp;基础参数'!$E$5*'模板使用说明&amp;基础参数'!$E$9)),IF(L852="删除",J852*'模板使用说明&amp;基础参数'!$E$6*'模板使用说明&amp;基础参数'!$E$11,IF(L852="修改",J852*'模板使用说明&amp;基础参数'!$E$6*'模板使用说明&amp;基础参数'!$E$10,J852*'模板使用说明&amp;基础参数'!$E$6*'模板使用说明&amp;基础参数'!$E$9)))))</f>
        <v/>
      </c>
      <c r="N852" s="97"/>
    </row>
    <row r="853" customHeight="1" spans="1:14">
      <c r="A853" s="91">
        <f t="shared" si="13"/>
        <v>848</v>
      </c>
      <c r="B853" s="92"/>
      <c r="C853" s="92"/>
      <c r="D853" s="92"/>
      <c r="E853" s="92"/>
      <c r="F853" s="93"/>
      <c r="G853" s="93"/>
      <c r="H853" s="93"/>
      <c r="I853" s="91"/>
      <c r="J853" s="11" t="str">
        <f>IF(I853="ILF",IF($C$1="预估功能点",'模板使用说明&amp;基础参数'!$E$14,'模板使用说明&amp;基础参数'!$E$21),IF(I853="EIF",IF($C$1="预估功能点",'模板使用说明&amp;基础参数'!$E$15,'模板使用说明&amp;基础参数'!$E$22),IF(I853="EI",IF($C$1="预估功能点",'模板使用说明&amp;基础参数'!$E$16,'模板使用说明&amp;基础参数'!$E$23),IF(I853="EO",IF($C$1="预估功能点",'模板使用说明&amp;基础参数'!$E$17,'模板使用说明&amp;基础参数'!$E$24),IF(I853="EQ",IF($C$1="预估功能点",'模板使用说明&amp;基础参数'!$E$18,'模板使用说明&amp;基础参数'!$E$25),"")))))</f>
        <v/>
      </c>
      <c r="K853" s="95"/>
      <c r="L853" s="95"/>
      <c r="M853" s="96" t="str">
        <f>IF(J853="","",IF(K853="高",IF(L853="删除",J853*'模板使用说明&amp;基础参数'!$E$4*'模板使用说明&amp;基础参数'!$E$11,IF(L853="修改",J853*'模板使用说明&amp;基础参数'!$E$4*'模板使用说明&amp;基础参数'!$E$10,J853*'模板使用说明&amp;基础参数'!$E$4*'模板使用说明&amp;基础参数'!$E$9)),IF(K853="中",IF(L853="删除",J853*'模板使用说明&amp;基础参数'!$E$5*'模板使用说明&amp;基础参数'!$E$11,IF(L853="修改",J853*'模板使用说明&amp;基础参数'!$E$5*'模板使用说明&amp;基础参数'!$E$10,J853*'模板使用说明&amp;基础参数'!$E$5*'模板使用说明&amp;基础参数'!$E$9)),IF(L853="删除",J853*'模板使用说明&amp;基础参数'!$E$6*'模板使用说明&amp;基础参数'!$E$11,IF(L853="修改",J853*'模板使用说明&amp;基础参数'!$E$6*'模板使用说明&amp;基础参数'!$E$10,J853*'模板使用说明&amp;基础参数'!$E$6*'模板使用说明&amp;基础参数'!$E$9)))))</f>
        <v/>
      </c>
      <c r="N853" s="97"/>
    </row>
    <row r="854" customHeight="1" spans="1:14">
      <c r="A854" s="91">
        <f t="shared" si="13"/>
        <v>849</v>
      </c>
      <c r="B854" s="92"/>
      <c r="C854" s="92"/>
      <c r="D854" s="92"/>
      <c r="E854" s="92"/>
      <c r="F854" s="93"/>
      <c r="G854" s="93"/>
      <c r="H854" s="93"/>
      <c r="I854" s="91"/>
      <c r="J854" s="11" t="str">
        <f>IF(I854="ILF",IF($C$1="预估功能点",'模板使用说明&amp;基础参数'!$E$14,'模板使用说明&amp;基础参数'!$E$21),IF(I854="EIF",IF($C$1="预估功能点",'模板使用说明&amp;基础参数'!$E$15,'模板使用说明&amp;基础参数'!$E$22),IF(I854="EI",IF($C$1="预估功能点",'模板使用说明&amp;基础参数'!$E$16,'模板使用说明&amp;基础参数'!$E$23),IF(I854="EO",IF($C$1="预估功能点",'模板使用说明&amp;基础参数'!$E$17,'模板使用说明&amp;基础参数'!$E$24),IF(I854="EQ",IF($C$1="预估功能点",'模板使用说明&amp;基础参数'!$E$18,'模板使用说明&amp;基础参数'!$E$25),"")))))</f>
        <v/>
      </c>
      <c r="K854" s="95"/>
      <c r="L854" s="95"/>
      <c r="M854" s="96" t="str">
        <f>IF(J854="","",IF(K854="高",IF(L854="删除",J854*'模板使用说明&amp;基础参数'!$E$4*'模板使用说明&amp;基础参数'!$E$11,IF(L854="修改",J854*'模板使用说明&amp;基础参数'!$E$4*'模板使用说明&amp;基础参数'!$E$10,J854*'模板使用说明&amp;基础参数'!$E$4*'模板使用说明&amp;基础参数'!$E$9)),IF(K854="中",IF(L854="删除",J854*'模板使用说明&amp;基础参数'!$E$5*'模板使用说明&amp;基础参数'!$E$11,IF(L854="修改",J854*'模板使用说明&amp;基础参数'!$E$5*'模板使用说明&amp;基础参数'!$E$10,J854*'模板使用说明&amp;基础参数'!$E$5*'模板使用说明&amp;基础参数'!$E$9)),IF(L854="删除",J854*'模板使用说明&amp;基础参数'!$E$6*'模板使用说明&amp;基础参数'!$E$11,IF(L854="修改",J854*'模板使用说明&amp;基础参数'!$E$6*'模板使用说明&amp;基础参数'!$E$10,J854*'模板使用说明&amp;基础参数'!$E$6*'模板使用说明&amp;基础参数'!$E$9)))))</f>
        <v/>
      </c>
      <c r="N854" s="97"/>
    </row>
    <row r="855" customHeight="1" spans="1:14">
      <c r="A855" s="91">
        <f t="shared" si="13"/>
        <v>850</v>
      </c>
      <c r="B855" s="92"/>
      <c r="C855" s="92"/>
      <c r="D855" s="92"/>
      <c r="E855" s="92"/>
      <c r="F855" s="93"/>
      <c r="G855" s="93"/>
      <c r="H855" s="93"/>
      <c r="I855" s="91"/>
      <c r="J855" s="11" t="str">
        <f>IF(I855="ILF",IF($C$1="预估功能点",'模板使用说明&amp;基础参数'!$E$14,'模板使用说明&amp;基础参数'!$E$21),IF(I855="EIF",IF($C$1="预估功能点",'模板使用说明&amp;基础参数'!$E$15,'模板使用说明&amp;基础参数'!$E$22),IF(I855="EI",IF($C$1="预估功能点",'模板使用说明&amp;基础参数'!$E$16,'模板使用说明&amp;基础参数'!$E$23),IF(I855="EO",IF($C$1="预估功能点",'模板使用说明&amp;基础参数'!$E$17,'模板使用说明&amp;基础参数'!$E$24),IF(I855="EQ",IF($C$1="预估功能点",'模板使用说明&amp;基础参数'!$E$18,'模板使用说明&amp;基础参数'!$E$25),"")))))</f>
        <v/>
      </c>
      <c r="K855" s="95"/>
      <c r="L855" s="95"/>
      <c r="M855" s="96" t="str">
        <f>IF(J855="","",IF(K855="高",IF(L855="删除",J855*'模板使用说明&amp;基础参数'!$E$4*'模板使用说明&amp;基础参数'!$E$11,IF(L855="修改",J855*'模板使用说明&amp;基础参数'!$E$4*'模板使用说明&amp;基础参数'!$E$10,J855*'模板使用说明&amp;基础参数'!$E$4*'模板使用说明&amp;基础参数'!$E$9)),IF(K855="中",IF(L855="删除",J855*'模板使用说明&amp;基础参数'!$E$5*'模板使用说明&amp;基础参数'!$E$11,IF(L855="修改",J855*'模板使用说明&amp;基础参数'!$E$5*'模板使用说明&amp;基础参数'!$E$10,J855*'模板使用说明&amp;基础参数'!$E$5*'模板使用说明&amp;基础参数'!$E$9)),IF(L855="删除",J855*'模板使用说明&amp;基础参数'!$E$6*'模板使用说明&amp;基础参数'!$E$11,IF(L855="修改",J855*'模板使用说明&amp;基础参数'!$E$6*'模板使用说明&amp;基础参数'!$E$10,J855*'模板使用说明&amp;基础参数'!$E$6*'模板使用说明&amp;基础参数'!$E$9)))))</f>
        <v/>
      </c>
      <c r="N855" s="97"/>
    </row>
    <row r="856" customHeight="1" spans="1:14">
      <c r="A856" s="91">
        <f t="shared" si="13"/>
        <v>851</v>
      </c>
      <c r="B856" s="92"/>
      <c r="C856" s="92"/>
      <c r="D856" s="92"/>
      <c r="E856" s="92"/>
      <c r="F856" s="93"/>
      <c r="G856" s="93"/>
      <c r="H856" s="93"/>
      <c r="I856" s="91"/>
      <c r="J856" s="11" t="str">
        <f>IF(I856="ILF",IF($C$1="预估功能点",'模板使用说明&amp;基础参数'!$E$14,'模板使用说明&amp;基础参数'!$E$21),IF(I856="EIF",IF($C$1="预估功能点",'模板使用说明&amp;基础参数'!$E$15,'模板使用说明&amp;基础参数'!$E$22),IF(I856="EI",IF($C$1="预估功能点",'模板使用说明&amp;基础参数'!$E$16,'模板使用说明&amp;基础参数'!$E$23),IF(I856="EO",IF($C$1="预估功能点",'模板使用说明&amp;基础参数'!$E$17,'模板使用说明&amp;基础参数'!$E$24),IF(I856="EQ",IF($C$1="预估功能点",'模板使用说明&amp;基础参数'!$E$18,'模板使用说明&amp;基础参数'!$E$25),"")))))</f>
        <v/>
      </c>
      <c r="K856" s="95"/>
      <c r="L856" s="95"/>
      <c r="M856" s="96" t="str">
        <f>IF(J856="","",IF(K856="高",IF(L856="删除",J856*'模板使用说明&amp;基础参数'!$E$4*'模板使用说明&amp;基础参数'!$E$11,IF(L856="修改",J856*'模板使用说明&amp;基础参数'!$E$4*'模板使用说明&amp;基础参数'!$E$10,J856*'模板使用说明&amp;基础参数'!$E$4*'模板使用说明&amp;基础参数'!$E$9)),IF(K856="中",IF(L856="删除",J856*'模板使用说明&amp;基础参数'!$E$5*'模板使用说明&amp;基础参数'!$E$11,IF(L856="修改",J856*'模板使用说明&amp;基础参数'!$E$5*'模板使用说明&amp;基础参数'!$E$10,J856*'模板使用说明&amp;基础参数'!$E$5*'模板使用说明&amp;基础参数'!$E$9)),IF(L856="删除",J856*'模板使用说明&amp;基础参数'!$E$6*'模板使用说明&amp;基础参数'!$E$11,IF(L856="修改",J856*'模板使用说明&amp;基础参数'!$E$6*'模板使用说明&amp;基础参数'!$E$10,J856*'模板使用说明&amp;基础参数'!$E$6*'模板使用说明&amp;基础参数'!$E$9)))))</f>
        <v/>
      </c>
      <c r="N856" s="97"/>
    </row>
    <row r="857" customHeight="1" spans="1:14">
      <c r="A857" s="91">
        <f t="shared" si="13"/>
        <v>852</v>
      </c>
      <c r="B857" s="92"/>
      <c r="C857" s="92"/>
      <c r="D857" s="92"/>
      <c r="E857" s="92"/>
      <c r="F857" s="93"/>
      <c r="G857" s="93"/>
      <c r="H857" s="93"/>
      <c r="I857" s="91"/>
      <c r="J857" s="11" t="str">
        <f>IF(I857="ILF",IF($C$1="预估功能点",'模板使用说明&amp;基础参数'!$E$14,'模板使用说明&amp;基础参数'!$E$21),IF(I857="EIF",IF($C$1="预估功能点",'模板使用说明&amp;基础参数'!$E$15,'模板使用说明&amp;基础参数'!$E$22),IF(I857="EI",IF($C$1="预估功能点",'模板使用说明&amp;基础参数'!$E$16,'模板使用说明&amp;基础参数'!$E$23),IF(I857="EO",IF($C$1="预估功能点",'模板使用说明&amp;基础参数'!$E$17,'模板使用说明&amp;基础参数'!$E$24),IF(I857="EQ",IF($C$1="预估功能点",'模板使用说明&amp;基础参数'!$E$18,'模板使用说明&amp;基础参数'!$E$25),"")))))</f>
        <v/>
      </c>
      <c r="K857" s="95"/>
      <c r="L857" s="95"/>
      <c r="M857" s="96" t="str">
        <f>IF(J857="","",IF(K857="高",IF(L857="删除",J857*'模板使用说明&amp;基础参数'!$E$4*'模板使用说明&amp;基础参数'!$E$11,IF(L857="修改",J857*'模板使用说明&amp;基础参数'!$E$4*'模板使用说明&amp;基础参数'!$E$10,J857*'模板使用说明&amp;基础参数'!$E$4*'模板使用说明&amp;基础参数'!$E$9)),IF(K857="中",IF(L857="删除",J857*'模板使用说明&amp;基础参数'!$E$5*'模板使用说明&amp;基础参数'!$E$11,IF(L857="修改",J857*'模板使用说明&amp;基础参数'!$E$5*'模板使用说明&amp;基础参数'!$E$10,J857*'模板使用说明&amp;基础参数'!$E$5*'模板使用说明&amp;基础参数'!$E$9)),IF(L857="删除",J857*'模板使用说明&amp;基础参数'!$E$6*'模板使用说明&amp;基础参数'!$E$11,IF(L857="修改",J857*'模板使用说明&amp;基础参数'!$E$6*'模板使用说明&amp;基础参数'!$E$10,J857*'模板使用说明&amp;基础参数'!$E$6*'模板使用说明&amp;基础参数'!$E$9)))))</f>
        <v/>
      </c>
      <c r="N857" s="97"/>
    </row>
    <row r="858" customHeight="1" spans="1:14">
      <c r="A858" s="91">
        <f t="shared" si="13"/>
        <v>853</v>
      </c>
      <c r="B858" s="92"/>
      <c r="C858" s="92"/>
      <c r="D858" s="92"/>
      <c r="E858" s="92"/>
      <c r="F858" s="93"/>
      <c r="G858" s="93"/>
      <c r="H858" s="93"/>
      <c r="I858" s="91"/>
      <c r="J858" s="11" t="str">
        <f>IF(I858="ILF",IF($C$1="预估功能点",'模板使用说明&amp;基础参数'!$E$14,'模板使用说明&amp;基础参数'!$E$21),IF(I858="EIF",IF($C$1="预估功能点",'模板使用说明&amp;基础参数'!$E$15,'模板使用说明&amp;基础参数'!$E$22),IF(I858="EI",IF($C$1="预估功能点",'模板使用说明&amp;基础参数'!$E$16,'模板使用说明&amp;基础参数'!$E$23),IF(I858="EO",IF($C$1="预估功能点",'模板使用说明&amp;基础参数'!$E$17,'模板使用说明&amp;基础参数'!$E$24),IF(I858="EQ",IF($C$1="预估功能点",'模板使用说明&amp;基础参数'!$E$18,'模板使用说明&amp;基础参数'!$E$25),"")))))</f>
        <v/>
      </c>
      <c r="K858" s="95"/>
      <c r="L858" s="95"/>
      <c r="M858" s="96" t="str">
        <f>IF(J858="","",IF(K858="高",IF(L858="删除",J858*'模板使用说明&amp;基础参数'!$E$4*'模板使用说明&amp;基础参数'!$E$11,IF(L858="修改",J858*'模板使用说明&amp;基础参数'!$E$4*'模板使用说明&amp;基础参数'!$E$10,J858*'模板使用说明&amp;基础参数'!$E$4*'模板使用说明&amp;基础参数'!$E$9)),IF(K858="中",IF(L858="删除",J858*'模板使用说明&amp;基础参数'!$E$5*'模板使用说明&amp;基础参数'!$E$11,IF(L858="修改",J858*'模板使用说明&amp;基础参数'!$E$5*'模板使用说明&amp;基础参数'!$E$10,J858*'模板使用说明&amp;基础参数'!$E$5*'模板使用说明&amp;基础参数'!$E$9)),IF(L858="删除",J858*'模板使用说明&amp;基础参数'!$E$6*'模板使用说明&amp;基础参数'!$E$11,IF(L858="修改",J858*'模板使用说明&amp;基础参数'!$E$6*'模板使用说明&amp;基础参数'!$E$10,J858*'模板使用说明&amp;基础参数'!$E$6*'模板使用说明&amp;基础参数'!$E$9)))))</f>
        <v/>
      </c>
      <c r="N858" s="97"/>
    </row>
    <row r="859" customHeight="1" spans="1:14">
      <c r="A859" s="91">
        <f t="shared" si="13"/>
        <v>854</v>
      </c>
      <c r="B859" s="92"/>
      <c r="C859" s="92"/>
      <c r="D859" s="92"/>
      <c r="E859" s="92"/>
      <c r="F859" s="93"/>
      <c r="G859" s="93"/>
      <c r="H859" s="93"/>
      <c r="I859" s="91"/>
      <c r="J859" s="11" t="str">
        <f>IF(I859="ILF",IF($C$1="预估功能点",'模板使用说明&amp;基础参数'!$E$14,'模板使用说明&amp;基础参数'!$E$21),IF(I859="EIF",IF($C$1="预估功能点",'模板使用说明&amp;基础参数'!$E$15,'模板使用说明&amp;基础参数'!$E$22),IF(I859="EI",IF($C$1="预估功能点",'模板使用说明&amp;基础参数'!$E$16,'模板使用说明&amp;基础参数'!$E$23),IF(I859="EO",IF($C$1="预估功能点",'模板使用说明&amp;基础参数'!$E$17,'模板使用说明&amp;基础参数'!$E$24),IF(I859="EQ",IF($C$1="预估功能点",'模板使用说明&amp;基础参数'!$E$18,'模板使用说明&amp;基础参数'!$E$25),"")))))</f>
        <v/>
      </c>
      <c r="K859" s="95"/>
      <c r="L859" s="95"/>
      <c r="M859" s="96" t="str">
        <f>IF(J859="","",IF(K859="高",IF(L859="删除",J859*'模板使用说明&amp;基础参数'!$E$4*'模板使用说明&amp;基础参数'!$E$11,IF(L859="修改",J859*'模板使用说明&amp;基础参数'!$E$4*'模板使用说明&amp;基础参数'!$E$10,J859*'模板使用说明&amp;基础参数'!$E$4*'模板使用说明&amp;基础参数'!$E$9)),IF(K859="中",IF(L859="删除",J859*'模板使用说明&amp;基础参数'!$E$5*'模板使用说明&amp;基础参数'!$E$11,IF(L859="修改",J859*'模板使用说明&amp;基础参数'!$E$5*'模板使用说明&amp;基础参数'!$E$10,J859*'模板使用说明&amp;基础参数'!$E$5*'模板使用说明&amp;基础参数'!$E$9)),IF(L859="删除",J859*'模板使用说明&amp;基础参数'!$E$6*'模板使用说明&amp;基础参数'!$E$11,IF(L859="修改",J859*'模板使用说明&amp;基础参数'!$E$6*'模板使用说明&amp;基础参数'!$E$10,J859*'模板使用说明&amp;基础参数'!$E$6*'模板使用说明&amp;基础参数'!$E$9)))))</f>
        <v/>
      </c>
      <c r="N859" s="97"/>
    </row>
    <row r="860" customHeight="1" spans="1:14">
      <c r="A860" s="91">
        <f t="shared" si="13"/>
        <v>855</v>
      </c>
      <c r="B860" s="92"/>
      <c r="C860" s="92"/>
      <c r="D860" s="92"/>
      <c r="E860" s="92"/>
      <c r="F860" s="93"/>
      <c r="G860" s="93"/>
      <c r="H860" s="93"/>
      <c r="I860" s="91"/>
      <c r="J860" s="11" t="str">
        <f>IF(I860="ILF",IF($C$1="预估功能点",'模板使用说明&amp;基础参数'!$E$14,'模板使用说明&amp;基础参数'!$E$21),IF(I860="EIF",IF($C$1="预估功能点",'模板使用说明&amp;基础参数'!$E$15,'模板使用说明&amp;基础参数'!$E$22),IF(I860="EI",IF($C$1="预估功能点",'模板使用说明&amp;基础参数'!$E$16,'模板使用说明&amp;基础参数'!$E$23),IF(I860="EO",IF($C$1="预估功能点",'模板使用说明&amp;基础参数'!$E$17,'模板使用说明&amp;基础参数'!$E$24),IF(I860="EQ",IF($C$1="预估功能点",'模板使用说明&amp;基础参数'!$E$18,'模板使用说明&amp;基础参数'!$E$25),"")))))</f>
        <v/>
      </c>
      <c r="K860" s="95"/>
      <c r="L860" s="95"/>
      <c r="M860" s="96" t="str">
        <f>IF(J860="","",IF(K860="高",IF(L860="删除",J860*'模板使用说明&amp;基础参数'!$E$4*'模板使用说明&amp;基础参数'!$E$11,IF(L860="修改",J860*'模板使用说明&amp;基础参数'!$E$4*'模板使用说明&amp;基础参数'!$E$10,J860*'模板使用说明&amp;基础参数'!$E$4*'模板使用说明&amp;基础参数'!$E$9)),IF(K860="中",IF(L860="删除",J860*'模板使用说明&amp;基础参数'!$E$5*'模板使用说明&amp;基础参数'!$E$11,IF(L860="修改",J860*'模板使用说明&amp;基础参数'!$E$5*'模板使用说明&amp;基础参数'!$E$10,J860*'模板使用说明&amp;基础参数'!$E$5*'模板使用说明&amp;基础参数'!$E$9)),IF(L860="删除",J860*'模板使用说明&amp;基础参数'!$E$6*'模板使用说明&amp;基础参数'!$E$11,IF(L860="修改",J860*'模板使用说明&amp;基础参数'!$E$6*'模板使用说明&amp;基础参数'!$E$10,J860*'模板使用说明&amp;基础参数'!$E$6*'模板使用说明&amp;基础参数'!$E$9)))))</f>
        <v/>
      </c>
      <c r="N860" s="97"/>
    </row>
    <row r="861" customHeight="1" spans="1:14">
      <c r="A861" s="91">
        <f t="shared" si="13"/>
        <v>856</v>
      </c>
      <c r="B861" s="92"/>
      <c r="C861" s="92"/>
      <c r="D861" s="92"/>
      <c r="E861" s="92"/>
      <c r="F861" s="93"/>
      <c r="G861" s="93"/>
      <c r="H861" s="93"/>
      <c r="I861" s="91"/>
      <c r="J861" s="11" t="str">
        <f>IF(I861="ILF",IF($C$1="预估功能点",'模板使用说明&amp;基础参数'!$E$14,'模板使用说明&amp;基础参数'!$E$21),IF(I861="EIF",IF($C$1="预估功能点",'模板使用说明&amp;基础参数'!$E$15,'模板使用说明&amp;基础参数'!$E$22),IF(I861="EI",IF($C$1="预估功能点",'模板使用说明&amp;基础参数'!$E$16,'模板使用说明&amp;基础参数'!$E$23),IF(I861="EO",IF($C$1="预估功能点",'模板使用说明&amp;基础参数'!$E$17,'模板使用说明&amp;基础参数'!$E$24),IF(I861="EQ",IF($C$1="预估功能点",'模板使用说明&amp;基础参数'!$E$18,'模板使用说明&amp;基础参数'!$E$25),"")))))</f>
        <v/>
      </c>
      <c r="K861" s="95"/>
      <c r="L861" s="95"/>
      <c r="M861" s="96" t="str">
        <f>IF(J861="","",IF(K861="高",IF(L861="删除",J861*'模板使用说明&amp;基础参数'!$E$4*'模板使用说明&amp;基础参数'!$E$11,IF(L861="修改",J861*'模板使用说明&amp;基础参数'!$E$4*'模板使用说明&amp;基础参数'!$E$10,J861*'模板使用说明&amp;基础参数'!$E$4*'模板使用说明&amp;基础参数'!$E$9)),IF(K861="中",IF(L861="删除",J861*'模板使用说明&amp;基础参数'!$E$5*'模板使用说明&amp;基础参数'!$E$11,IF(L861="修改",J861*'模板使用说明&amp;基础参数'!$E$5*'模板使用说明&amp;基础参数'!$E$10,J861*'模板使用说明&amp;基础参数'!$E$5*'模板使用说明&amp;基础参数'!$E$9)),IF(L861="删除",J861*'模板使用说明&amp;基础参数'!$E$6*'模板使用说明&amp;基础参数'!$E$11,IF(L861="修改",J861*'模板使用说明&amp;基础参数'!$E$6*'模板使用说明&amp;基础参数'!$E$10,J861*'模板使用说明&amp;基础参数'!$E$6*'模板使用说明&amp;基础参数'!$E$9)))))</f>
        <v/>
      </c>
      <c r="N861" s="97"/>
    </row>
    <row r="862" customHeight="1" spans="1:14">
      <c r="A862" s="91">
        <f t="shared" si="13"/>
        <v>857</v>
      </c>
      <c r="B862" s="92"/>
      <c r="C862" s="92"/>
      <c r="D862" s="92"/>
      <c r="E862" s="92"/>
      <c r="F862" s="93"/>
      <c r="G862" s="93"/>
      <c r="H862" s="93"/>
      <c r="I862" s="91"/>
      <c r="J862" s="11" t="str">
        <f>IF(I862="ILF",IF($C$1="预估功能点",'模板使用说明&amp;基础参数'!$E$14,'模板使用说明&amp;基础参数'!$E$21),IF(I862="EIF",IF($C$1="预估功能点",'模板使用说明&amp;基础参数'!$E$15,'模板使用说明&amp;基础参数'!$E$22),IF(I862="EI",IF($C$1="预估功能点",'模板使用说明&amp;基础参数'!$E$16,'模板使用说明&amp;基础参数'!$E$23),IF(I862="EO",IF($C$1="预估功能点",'模板使用说明&amp;基础参数'!$E$17,'模板使用说明&amp;基础参数'!$E$24),IF(I862="EQ",IF($C$1="预估功能点",'模板使用说明&amp;基础参数'!$E$18,'模板使用说明&amp;基础参数'!$E$25),"")))))</f>
        <v/>
      </c>
      <c r="K862" s="95"/>
      <c r="L862" s="95"/>
      <c r="M862" s="96" t="str">
        <f>IF(J862="","",IF(K862="高",IF(L862="删除",J862*'模板使用说明&amp;基础参数'!$E$4*'模板使用说明&amp;基础参数'!$E$11,IF(L862="修改",J862*'模板使用说明&amp;基础参数'!$E$4*'模板使用说明&amp;基础参数'!$E$10,J862*'模板使用说明&amp;基础参数'!$E$4*'模板使用说明&amp;基础参数'!$E$9)),IF(K862="中",IF(L862="删除",J862*'模板使用说明&amp;基础参数'!$E$5*'模板使用说明&amp;基础参数'!$E$11,IF(L862="修改",J862*'模板使用说明&amp;基础参数'!$E$5*'模板使用说明&amp;基础参数'!$E$10,J862*'模板使用说明&amp;基础参数'!$E$5*'模板使用说明&amp;基础参数'!$E$9)),IF(L862="删除",J862*'模板使用说明&amp;基础参数'!$E$6*'模板使用说明&amp;基础参数'!$E$11,IF(L862="修改",J862*'模板使用说明&amp;基础参数'!$E$6*'模板使用说明&amp;基础参数'!$E$10,J862*'模板使用说明&amp;基础参数'!$E$6*'模板使用说明&amp;基础参数'!$E$9)))))</f>
        <v/>
      </c>
      <c r="N862" s="97"/>
    </row>
    <row r="863" customHeight="1" spans="1:14">
      <c r="A863" s="91">
        <f t="shared" si="13"/>
        <v>858</v>
      </c>
      <c r="B863" s="92"/>
      <c r="C863" s="92"/>
      <c r="D863" s="92"/>
      <c r="E863" s="92"/>
      <c r="F863" s="93"/>
      <c r="G863" s="93"/>
      <c r="H863" s="93"/>
      <c r="I863" s="91"/>
      <c r="J863" s="11" t="str">
        <f>IF(I863="ILF",IF($C$1="预估功能点",'模板使用说明&amp;基础参数'!$E$14,'模板使用说明&amp;基础参数'!$E$21),IF(I863="EIF",IF($C$1="预估功能点",'模板使用说明&amp;基础参数'!$E$15,'模板使用说明&amp;基础参数'!$E$22),IF(I863="EI",IF($C$1="预估功能点",'模板使用说明&amp;基础参数'!$E$16,'模板使用说明&amp;基础参数'!$E$23),IF(I863="EO",IF($C$1="预估功能点",'模板使用说明&amp;基础参数'!$E$17,'模板使用说明&amp;基础参数'!$E$24),IF(I863="EQ",IF($C$1="预估功能点",'模板使用说明&amp;基础参数'!$E$18,'模板使用说明&amp;基础参数'!$E$25),"")))))</f>
        <v/>
      </c>
      <c r="K863" s="95"/>
      <c r="L863" s="95"/>
      <c r="M863" s="96" t="str">
        <f>IF(J863="","",IF(K863="高",IF(L863="删除",J863*'模板使用说明&amp;基础参数'!$E$4*'模板使用说明&amp;基础参数'!$E$11,IF(L863="修改",J863*'模板使用说明&amp;基础参数'!$E$4*'模板使用说明&amp;基础参数'!$E$10,J863*'模板使用说明&amp;基础参数'!$E$4*'模板使用说明&amp;基础参数'!$E$9)),IF(K863="中",IF(L863="删除",J863*'模板使用说明&amp;基础参数'!$E$5*'模板使用说明&amp;基础参数'!$E$11,IF(L863="修改",J863*'模板使用说明&amp;基础参数'!$E$5*'模板使用说明&amp;基础参数'!$E$10,J863*'模板使用说明&amp;基础参数'!$E$5*'模板使用说明&amp;基础参数'!$E$9)),IF(L863="删除",J863*'模板使用说明&amp;基础参数'!$E$6*'模板使用说明&amp;基础参数'!$E$11,IF(L863="修改",J863*'模板使用说明&amp;基础参数'!$E$6*'模板使用说明&amp;基础参数'!$E$10,J863*'模板使用说明&amp;基础参数'!$E$6*'模板使用说明&amp;基础参数'!$E$9)))))</f>
        <v/>
      </c>
      <c r="N863" s="97"/>
    </row>
    <row r="864" customHeight="1" spans="1:14">
      <c r="A864" s="91">
        <f t="shared" si="13"/>
        <v>859</v>
      </c>
      <c r="B864" s="92"/>
      <c r="C864" s="92"/>
      <c r="D864" s="92"/>
      <c r="E864" s="92"/>
      <c r="F864" s="93"/>
      <c r="G864" s="93"/>
      <c r="H864" s="93"/>
      <c r="I864" s="91"/>
      <c r="J864" s="11" t="str">
        <f>IF(I864="ILF",IF($C$1="预估功能点",'模板使用说明&amp;基础参数'!$E$14,'模板使用说明&amp;基础参数'!$E$21),IF(I864="EIF",IF($C$1="预估功能点",'模板使用说明&amp;基础参数'!$E$15,'模板使用说明&amp;基础参数'!$E$22),IF(I864="EI",IF($C$1="预估功能点",'模板使用说明&amp;基础参数'!$E$16,'模板使用说明&amp;基础参数'!$E$23),IF(I864="EO",IF($C$1="预估功能点",'模板使用说明&amp;基础参数'!$E$17,'模板使用说明&amp;基础参数'!$E$24),IF(I864="EQ",IF($C$1="预估功能点",'模板使用说明&amp;基础参数'!$E$18,'模板使用说明&amp;基础参数'!$E$25),"")))))</f>
        <v/>
      </c>
      <c r="K864" s="95"/>
      <c r="L864" s="95"/>
      <c r="M864" s="96" t="str">
        <f>IF(J864="","",IF(K864="高",IF(L864="删除",J864*'模板使用说明&amp;基础参数'!$E$4*'模板使用说明&amp;基础参数'!$E$11,IF(L864="修改",J864*'模板使用说明&amp;基础参数'!$E$4*'模板使用说明&amp;基础参数'!$E$10,J864*'模板使用说明&amp;基础参数'!$E$4*'模板使用说明&amp;基础参数'!$E$9)),IF(K864="中",IF(L864="删除",J864*'模板使用说明&amp;基础参数'!$E$5*'模板使用说明&amp;基础参数'!$E$11,IF(L864="修改",J864*'模板使用说明&amp;基础参数'!$E$5*'模板使用说明&amp;基础参数'!$E$10,J864*'模板使用说明&amp;基础参数'!$E$5*'模板使用说明&amp;基础参数'!$E$9)),IF(L864="删除",J864*'模板使用说明&amp;基础参数'!$E$6*'模板使用说明&amp;基础参数'!$E$11,IF(L864="修改",J864*'模板使用说明&amp;基础参数'!$E$6*'模板使用说明&amp;基础参数'!$E$10,J864*'模板使用说明&amp;基础参数'!$E$6*'模板使用说明&amp;基础参数'!$E$9)))))</f>
        <v/>
      </c>
      <c r="N864" s="97"/>
    </row>
    <row r="865" customHeight="1" spans="1:14">
      <c r="A865" s="91">
        <f t="shared" si="13"/>
        <v>860</v>
      </c>
      <c r="B865" s="92"/>
      <c r="C865" s="92"/>
      <c r="D865" s="92"/>
      <c r="E865" s="92"/>
      <c r="F865" s="93"/>
      <c r="G865" s="93"/>
      <c r="H865" s="93"/>
      <c r="I865" s="91"/>
      <c r="J865" s="11" t="str">
        <f>IF(I865="ILF",IF($C$1="预估功能点",'模板使用说明&amp;基础参数'!$E$14,'模板使用说明&amp;基础参数'!$E$21),IF(I865="EIF",IF($C$1="预估功能点",'模板使用说明&amp;基础参数'!$E$15,'模板使用说明&amp;基础参数'!$E$22),IF(I865="EI",IF($C$1="预估功能点",'模板使用说明&amp;基础参数'!$E$16,'模板使用说明&amp;基础参数'!$E$23),IF(I865="EO",IF($C$1="预估功能点",'模板使用说明&amp;基础参数'!$E$17,'模板使用说明&amp;基础参数'!$E$24),IF(I865="EQ",IF($C$1="预估功能点",'模板使用说明&amp;基础参数'!$E$18,'模板使用说明&amp;基础参数'!$E$25),"")))))</f>
        <v/>
      </c>
      <c r="K865" s="95"/>
      <c r="L865" s="95"/>
      <c r="M865" s="96" t="str">
        <f>IF(J865="","",IF(K865="高",IF(L865="删除",J865*'模板使用说明&amp;基础参数'!$E$4*'模板使用说明&amp;基础参数'!$E$11,IF(L865="修改",J865*'模板使用说明&amp;基础参数'!$E$4*'模板使用说明&amp;基础参数'!$E$10,J865*'模板使用说明&amp;基础参数'!$E$4*'模板使用说明&amp;基础参数'!$E$9)),IF(K865="中",IF(L865="删除",J865*'模板使用说明&amp;基础参数'!$E$5*'模板使用说明&amp;基础参数'!$E$11,IF(L865="修改",J865*'模板使用说明&amp;基础参数'!$E$5*'模板使用说明&amp;基础参数'!$E$10,J865*'模板使用说明&amp;基础参数'!$E$5*'模板使用说明&amp;基础参数'!$E$9)),IF(L865="删除",J865*'模板使用说明&amp;基础参数'!$E$6*'模板使用说明&amp;基础参数'!$E$11,IF(L865="修改",J865*'模板使用说明&amp;基础参数'!$E$6*'模板使用说明&amp;基础参数'!$E$10,J865*'模板使用说明&amp;基础参数'!$E$6*'模板使用说明&amp;基础参数'!$E$9)))))</f>
        <v/>
      </c>
      <c r="N865" s="97"/>
    </row>
    <row r="866" customHeight="1" spans="1:14">
      <c r="A866" s="91">
        <f t="shared" si="13"/>
        <v>861</v>
      </c>
      <c r="B866" s="92"/>
      <c r="C866" s="92"/>
      <c r="D866" s="92"/>
      <c r="E866" s="92"/>
      <c r="F866" s="93"/>
      <c r="G866" s="93"/>
      <c r="H866" s="93"/>
      <c r="I866" s="91"/>
      <c r="J866" s="11" t="str">
        <f>IF(I866="ILF",IF($C$1="预估功能点",'模板使用说明&amp;基础参数'!$E$14,'模板使用说明&amp;基础参数'!$E$21),IF(I866="EIF",IF($C$1="预估功能点",'模板使用说明&amp;基础参数'!$E$15,'模板使用说明&amp;基础参数'!$E$22),IF(I866="EI",IF($C$1="预估功能点",'模板使用说明&amp;基础参数'!$E$16,'模板使用说明&amp;基础参数'!$E$23),IF(I866="EO",IF($C$1="预估功能点",'模板使用说明&amp;基础参数'!$E$17,'模板使用说明&amp;基础参数'!$E$24),IF(I866="EQ",IF($C$1="预估功能点",'模板使用说明&amp;基础参数'!$E$18,'模板使用说明&amp;基础参数'!$E$25),"")))))</f>
        <v/>
      </c>
      <c r="K866" s="95"/>
      <c r="L866" s="95"/>
      <c r="M866" s="96" t="str">
        <f>IF(J866="","",IF(K866="高",IF(L866="删除",J866*'模板使用说明&amp;基础参数'!$E$4*'模板使用说明&amp;基础参数'!$E$11,IF(L866="修改",J866*'模板使用说明&amp;基础参数'!$E$4*'模板使用说明&amp;基础参数'!$E$10,J866*'模板使用说明&amp;基础参数'!$E$4*'模板使用说明&amp;基础参数'!$E$9)),IF(K866="中",IF(L866="删除",J866*'模板使用说明&amp;基础参数'!$E$5*'模板使用说明&amp;基础参数'!$E$11,IF(L866="修改",J866*'模板使用说明&amp;基础参数'!$E$5*'模板使用说明&amp;基础参数'!$E$10,J866*'模板使用说明&amp;基础参数'!$E$5*'模板使用说明&amp;基础参数'!$E$9)),IF(L866="删除",J866*'模板使用说明&amp;基础参数'!$E$6*'模板使用说明&amp;基础参数'!$E$11,IF(L866="修改",J866*'模板使用说明&amp;基础参数'!$E$6*'模板使用说明&amp;基础参数'!$E$10,J866*'模板使用说明&amp;基础参数'!$E$6*'模板使用说明&amp;基础参数'!$E$9)))))</f>
        <v/>
      </c>
      <c r="N866" s="97"/>
    </row>
    <row r="867" customHeight="1" spans="1:14">
      <c r="A867" s="91">
        <f t="shared" si="13"/>
        <v>862</v>
      </c>
      <c r="B867" s="92"/>
      <c r="C867" s="92"/>
      <c r="D867" s="92"/>
      <c r="E867" s="92"/>
      <c r="F867" s="93"/>
      <c r="G867" s="93"/>
      <c r="H867" s="93"/>
      <c r="I867" s="91"/>
      <c r="J867" s="11" t="str">
        <f>IF(I867="ILF",IF($C$1="预估功能点",'模板使用说明&amp;基础参数'!$E$14,'模板使用说明&amp;基础参数'!$E$21),IF(I867="EIF",IF($C$1="预估功能点",'模板使用说明&amp;基础参数'!$E$15,'模板使用说明&amp;基础参数'!$E$22),IF(I867="EI",IF($C$1="预估功能点",'模板使用说明&amp;基础参数'!$E$16,'模板使用说明&amp;基础参数'!$E$23),IF(I867="EO",IF($C$1="预估功能点",'模板使用说明&amp;基础参数'!$E$17,'模板使用说明&amp;基础参数'!$E$24),IF(I867="EQ",IF($C$1="预估功能点",'模板使用说明&amp;基础参数'!$E$18,'模板使用说明&amp;基础参数'!$E$25),"")))))</f>
        <v/>
      </c>
      <c r="K867" s="95"/>
      <c r="L867" s="95"/>
      <c r="M867" s="96" t="str">
        <f>IF(J867="","",IF(K867="高",IF(L867="删除",J867*'模板使用说明&amp;基础参数'!$E$4*'模板使用说明&amp;基础参数'!$E$11,IF(L867="修改",J867*'模板使用说明&amp;基础参数'!$E$4*'模板使用说明&amp;基础参数'!$E$10,J867*'模板使用说明&amp;基础参数'!$E$4*'模板使用说明&amp;基础参数'!$E$9)),IF(K867="中",IF(L867="删除",J867*'模板使用说明&amp;基础参数'!$E$5*'模板使用说明&amp;基础参数'!$E$11,IF(L867="修改",J867*'模板使用说明&amp;基础参数'!$E$5*'模板使用说明&amp;基础参数'!$E$10,J867*'模板使用说明&amp;基础参数'!$E$5*'模板使用说明&amp;基础参数'!$E$9)),IF(L867="删除",J867*'模板使用说明&amp;基础参数'!$E$6*'模板使用说明&amp;基础参数'!$E$11,IF(L867="修改",J867*'模板使用说明&amp;基础参数'!$E$6*'模板使用说明&amp;基础参数'!$E$10,J867*'模板使用说明&amp;基础参数'!$E$6*'模板使用说明&amp;基础参数'!$E$9)))))</f>
        <v/>
      </c>
      <c r="N867" s="97"/>
    </row>
    <row r="868" customHeight="1" spans="1:14">
      <c r="A868" s="91">
        <f t="shared" si="13"/>
        <v>863</v>
      </c>
      <c r="B868" s="92"/>
      <c r="C868" s="92"/>
      <c r="D868" s="92"/>
      <c r="E868" s="92"/>
      <c r="F868" s="93"/>
      <c r="G868" s="93"/>
      <c r="H868" s="93"/>
      <c r="I868" s="91"/>
      <c r="J868" s="11" t="str">
        <f>IF(I868="ILF",IF($C$1="预估功能点",'模板使用说明&amp;基础参数'!$E$14,'模板使用说明&amp;基础参数'!$E$21),IF(I868="EIF",IF($C$1="预估功能点",'模板使用说明&amp;基础参数'!$E$15,'模板使用说明&amp;基础参数'!$E$22),IF(I868="EI",IF($C$1="预估功能点",'模板使用说明&amp;基础参数'!$E$16,'模板使用说明&amp;基础参数'!$E$23),IF(I868="EO",IF($C$1="预估功能点",'模板使用说明&amp;基础参数'!$E$17,'模板使用说明&amp;基础参数'!$E$24),IF(I868="EQ",IF($C$1="预估功能点",'模板使用说明&amp;基础参数'!$E$18,'模板使用说明&amp;基础参数'!$E$25),"")))))</f>
        <v/>
      </c>
      <c r="K868" s="95"/>
      <c r="L868" s="95"/>
      <c r="M868" s="96" t="str">
        <f>IF(J868="","",IF(K868="高",IF(L868="删除",J868*'模板使用说明&amp;基础参数'!$E$4*'模板使用说明&amp;基础参数'!$E$11,IF(L868="修改",J868*'模板使用说明&amp;基础参数'!$E$4*'模板使用说明&amp;基础参数'!$E$10,J868*'模板使用说明&amp;基础参数'!$E$4*'模板使用说明&amp;基础参数'!$E$9)),IF(K868="中",IF(L868="删除",J868*'模板使用说明&amp;基础参数'!$E$5*'模板使用说明&amp;基础参数'!$E$11,IF(L868="修改",J868*'模板使用说明&amp;基础参数'!$E$5*'模板使用说明&amp;基础参数'!$E$10,J868*'模板使用说明&amp;基础参数'!$E$5*'模板使用说明&amp;基础参数'!$E$9)),IF(L868="删除",J868*'模板使用说明&amp;基础参数'!$E$6*'模板使用说明&amp;基础参数'!$E$11,IF(L868="修改",J868*'模板使用说明&amp;基础参数'!$E$6*'模板使用说明&amp;基础参数'!$E$10,J868*'模板使用说明&amp;基础参数'!$E$6*'模板使用说明&amp;基础参数'!$E$9)))))</f>
        <v/>
      </c>
      <c r="N868" s="97"/>
    </row>
    <row r="869" customHeight="1" spans="1:14">
      <c r="A869" s="91">
        <f t="shared" si="13"/>
        <v>864</v>
      </c>
      <c r="B869" s="92"/>
      <c r="C869" s="92"/>
      <c r="D869" s="92"/>
      <c r="E869" s="92"/>
      <c r="F869" s="93"/>
      <c r="G869" s="93"/>
      <c r="H869" s="93"/>
      <c r="I869" s="91"/>
      <c r="J869" s="11" t="str">
        <f>IF(I869="ILF",IF($C$1="预估功能点",'模板使用说明&amp;基础参数'!$E$14,'模板使用说明&amp;基础参数'!$E$21),IF(I869="EIF",IF($C$1="预估功能点",'模板使用说明&amp;基础参数'!$E$15,'模板使用说明&amp;基础参数'!$E$22),IF(I869="EI",IF($C$1="预估功能点",'模板使用说明&amp;基础参数'!$E$16,'模板使用说明&amp;基础参数'!$E$23),IF(I869="EO",IF($C$1="预估功能点",'模板使用说明&amp;基础参数'!$E$17,'模板使用说明&amp;基础参数'!$E$24),IF(I869="EQ",IF($C$1="预估功能点",'模板使用说明&amp;基础参数'!$E$18,'模板使用说明&amp;基础参数'!$E$25),"")))))</f>
        <v/>
      </c>
      <c r="K869" s="95"/>
      <c r="L869" s="95"/>
      <c r="M869" s="96" t="str">
        <f>IF(J869="","",IF(K869="高",IF(L869="删除",J869*'模板使用说明&amp;基础参数'!$E$4*'模板使用说明&amp;基础参数'!$E$11,IF(L869="修改",J869*'模板使用说明&amp;基础参数'!$E$4*'模板使用说明&amp;基础参数'!$E$10,J869*'模板使用说明&amp;基础参数'!$E$4*'模板使用说明&amp;基础参数'!$E$9)),IF(K869="中",IF(L869="删除",J869*'模板使用说明&amp;基础参数'!$E$5*'模板使用说明&amp;基础参数'!$E$11,IF(L869="修改",J869*'模板使用说明&amp;基础参数'!$E$5*'模板使用说明&amp;基础参数'!$E$10,J869*'模板使用说明&amp;基础参数'!$E$5*'模板使用说明&amp;基础参数'!$E$9)),IF(L869="删除",J869*'模板使用说明&amp;基础参数'!$E$6*'模板使用说明&amp;基础参数'!$E$11,IF(L869="修改",J869*'模板使用说明&amp;基础参数'!$E$6*'模板使用说明&amp;基础参数'!$E$10,J869*'模板使用说明&amp;基础参数'!$E$6*'模板使用说明&amp;基础参数'!$E$9)))))</f>
        <v/>
      </c>
      <c r="N869" s="97"/>
    </row>
    <row r="870" customHeight="1" spans="1:14">
      <c r="A870" s="91">
        <f t="shared" si="13"/>
        <v>865</v>
      </c>
      <c r="B870" s="92"/>
      <c r="C870" s="92"/>
      <c r="D870" s="92"/>
      <c r="E870" s="92"/>
      <c r="F870" s="93"/>
      <c r="G870" s="93"/>
      <c r="H870" s="93"/>
      <c r="I870" s="91"/>
      <c r="J870" s="11" t="str">
        <f>IF(I870="ILF",IF($C$1="预估功能点",'模板使用说明&amp;基础参数'!$E$14,'模板使用说明&amp;基础参数'!$E$21),IF(I870="EIF",IF($C$1="预估功能点",'模板使用说明&amp;基础参数'!$E$15,'模板使用说明&amp;基础参数'!$E$22),IF(I870="EI",IF($C$1="预估功能点",'模板使用说明&amp;基础参数'!$E$16,'模板使用说明&amp;基础参数'!$E$23),IF(I870="EO",IF($C$1="预估功能点",'模板使用说明&amp;基础参数'!$E$17,'模板使用说明&amp;基础参数'!$E$24),IF(I870="EQ",IF($C$1="预估功能点",'模板使用说明&amp;基础参数'!$E$18,'模板使用说明&amp;基础参数'!$E$25),"")))))</f>
        <v/>
      </c>
      <c r="K870" s="95"/>
      <c r="L870" s="95"/>
      <c r="M870" s="96" t="str">
        <f>IF(J870="","",IF(K870="高",IF(L870="删除",J870*'模板使用说明&amp;基础参数'!$E$4*'模板使用说明&amp;基础参数'!$E$11,IF(L870="修改",J870*'模板使用说明&amp;基础参数'!$E$4*'模板使用说明&amp;基础参数'!$E$10,J870*'模板使用说明&amp;基础参数'!$E$4*'模板使用说明&amp;基础参数'!$E$9)),IF(K870="中",IF(L870="删除",J870*'模板使用说明&amp;基础参数'!$E$5*'模板使用说明&amp;基础参数'!$E$11,IF(L870="修改",J870*'模板使用说明&amp;基础参数'!$E$5*'模板使用说明&amp;基础参数'!$E$10,J870*'模板使用说明&amp;基础参数'!$E$5*'模板使用说明&amp;基础参数'!$E$9)),IF(L870="删除",J870*'模板使用说明&amp;基础参数'!$E$6*'模板使用说明&amp;基础参数'!$E$11,IF(L870="修改",J870*'模板使用说明&amp;基础参数'!$E$6*'模板使用说明&amp;基础参数'!$E$10,J870*'模板使用说明&amp;基础参数'!$E$6*'模板使用说明&amp;基础参数'!$E$9)))))</f>
        <v/>
      </c>
      <c r="N870" s="97"/>
    </row>
    <row r="871" customHeight="1" spans="1:14">
      <c r="A871" s="91">
        <f t="shared" si="13"/>
        <v>866</v>
      </c>
      <c r="B871" s="92"/>
      <c r="C871" s="92"/>
      <c r="D871" s="92"/>
      <c r="E871" s="92"/>
      <c r="F871" s="93"/>
      <c r="G871" s="93"/>
      <c r="H871" s="93"/>
      <c r="I871" s="91"/>
      <c r="J871" s="11" t="str">
        <f>IF(I871="ILF",IF($C$1="预估功能点",'模板使用说明&amp;基础参数'!$E$14,'模板使用说明&amp;基础参数'!$E$21),IF(I871="EIF",IF($C$1="预估功能点",'模板使用说明&amp;基础参数'!$E$15,'模板使用说明&amp;基础参数'!$E$22),IF(I871="EI",IF($C$1="预估功能点",'模板使用说明&amp;基础参数'!$E$16,'模板使用说明&amp;基础参数'!$E$23),IF(I871="EO",IF($C$1="预估功能点",'模板使用说明&amp;基础参数'!$E$17,'模板使用说明&amp;基础参数'!$E$24),IF(I871="EQ",IF($C$1="预估功能点",'模板使用说明&amp;基础参数'!$E$18,'模板使用说明&amp;基础参数'!$E$25),"")))))</f>
        <v/>
      </c>
      <c r="K871" s="95"/>
      <c r="L871" s="95"/>
      <c r="M871" s="96" t="str">
        <f>IF(J871="","",IF(K871="高",IF(L871="删除",J871*'模板使用说明&amp;基础参数'!$E$4*'模板使用说明&amp;基础参数'!$E$11,IF(L871="修改",J871*'模板使用说明&amp;基础参数'!$E$4*'模板使用说明&amp;基础参数'!$E$10,J871*'模板使用说明&amp;基础参数'!$E$4*'模板使用说明&amp;基础参数'!$E$9)),IF(K871="中",IF(L871="删除",J871*'模板使用说明&amp;基础参数'!$E$5*'模板使用说明&amp;基础参数'!$E$11,IF(L871="修改",J871*'模板使用说明&amp;基础参数'!$E$5*'模板使用说明&amp;基础参数'!$E$10,J871*'模板使用说明&amp;基础参数'!$E$5*'模板使用说明&amp;基础参数'!$E$9)),IF(L871="删除",J871*'模板使用说明&amp;基础参数'!$E$6*'模板使用说明&amp;基础参数'!$E$11,IF(L871="修改",J871*'模板使用说明&amp;基础参数'!$E$6*'模板使用说明&amp;基础参数'!$E$10,J871*'模板使用说明&amp;基础参数'!$E$6*'模板使用说明&amp;基础参数'!$E$9)))))</f>
        <v/>
      </c>
      <c r="N871" s="97"/>
    </row>
    <row r="872" customHeight="1" spans="1:14">
      <c r="A872" s="91">
        <f t="shared" si="13"/>
        <v>867</v>
      </c>
      <c r="B872" s="92"/>
      <c r="C872" s="92"/>
      <c r="D872" s="92"/>
      <c r="E872" s="92"/>
      <c r="F872" s="93"/>
      <c r="G872" s="93"/>
      <c r="H872" s="93"/>
      <c r="I872" s="91"/>
      <c r="J872" s="11" t="str">
        <f>IF(I872="ILF",IF($C$1="预估功能点",'模板使用说明&amp;基础参数'!$E$14,'模板使用说明&amp;基础参数'!$E$21),IF(I872="EIF",IF($C$1="预估功能点",'模板使用说明&amp;基础参数'!$E$15,'模板使用说明&amp;基础参数'!$E$22),IF(I872="EI",IF($C$1="预估功能点",'模板使用说明&amp;基础参数'!$E$16,'模板使用说明&amp;基础参数'!$E$23),IF(I872="EO",IF($C$1="预估功能点",'模板使用说明&amp;基础参数'!$E$17,'模板使用说明&amp;基础参数'!$E$24),IF(I872="EQ",IF($C$1="预估功能点",'模板使用说明&amp;基础参数'!$E$18,'模板使用说明&amp;基础参数'!$E$25),"")))))</f>
        <v/>
      </c>
      <c r="K872" s="95"/>
      <c r="L872" s="95"/>
      <c r="M872" s="96" t="str">
        <f>IF(J872="","",IF(K872="高",IF(L872="删除",J872*'模板使用说明&amp;基础参数'!$E$4*'模板使用说明&amp;基础参数'!$E$11,IF(L872="修改",J872*'模板使用说明&amp;基础参数'!$E$4*'模板使用说明&amp;基础参数'!$E$10,J872*'模板使用说明&amp;基础参数'!$E$4*'模板使用说明&amp;基础参数'!$E$9)),IF(K872="中",IF(L872="删除",J872*'模板使用说明&amp;基础参数'!$E$5*'模板使用说明&amp;基础参数'!$E$11,IF(L872="修改",J872*'模板使用说明&amp;基础参数'!$E$5*'模板使用说明&amp;基础参数'!$E$10,J872*'模板使用说明&amp;基础参数'!$E$5*'模板使用说明&amp;基础参数'!$E$9)),IF(L872="删除",J872*'模板使用说明&amp;基础参数'!$E$6*'模板使用说明&amp;基础参数'!$E$11,IF(L872="修改",J872*'模板使用说明&amp;基础参数'!$E$6*'模板使用说明&amp;基础参数'!$E$10,J872*'模板使用说明&amp;基础参数'!$E$6*'模板使用说明&amp;基础参数'!$E$9)))))</f>
        <v/>
      </c>
      <c r="N872" s="97"/>
    </row>
    <row r="873" customHeight="1" spans="1:14">
      <c r="A873" s="91">
        <f t="shared" si="13"/>
        <v>868</v>
      </c>
      <c r="B873" s="92"/>
      <c r="C873" s="92"/>
      <c r="D873" s="92"/>
      <c r="E873" s="92"/>
      <c r="F873" s="93"/>
      <c r="G873" s="93"/>
      <c r="H873" s="93"/>
      <c r="I873" s="91"/>
      <c r="J873" s="11" t="str">
        <f>IF(I873="ILF",IF($C$1="预估功能点",'模板使用说明&amp;基础参数'!$E$14,'模板使用说明&amp;基础参数'!$E$21),IF(I873="EIF",IF($C$1="预估功能点",'模板使用说明&amp;基础参数'!$E$15,'模板使用说明&amp;基础参数'!$E$22),IF(I873="EI",IF($C$1="预估功能点",'模板使用说明&amp;基础参数'!$E$16,'模板使用说明&amp;基础参数'!$E$23),IF(I873="EO",IF($C$1="预估功能点",'模板使用说明&amp;基础参数'!$E$17,'模板使用说明&amp;基础参数'!$E$24),IF(I873="EQ",IF($C$1="预估功能点",'模板使用说明&amp;基础参数'!$E$18,'模板使用说明&amp;基础参数'!$E$25),"")))))</f>
        <v/>
      </c>
      <c r="K873" s="95"/>
      <c r="L873" s="95"/>
      <c r="M873" s="96" t="str">
        <f>IF(J873="","",IF(K873="高",IF(L873="删除",J873*'模板使用说明&amp;基础参数'!$E$4*'模板使用说明&amp;基础参数'!$E$11,IF(L873="修改",J873*'模板使用说明&amp;基础参数'!$E$4*'模板使用说明&amp;基础参数'!$E$10,J873*'模板使用说明&amp;基础参数'!$E$4*'模板使用说明&amp;基础参数'!$E$9)),IF(K873="中",IF(L873="删除",J873*'模板使用说明&amp;基础参数'!$E$5*'模板使用说明&amp;基础参数'!$E$11,IF(L873="修改",J873*'模板使用说明&amp;基础参数'!$E$5*'模板使用说明&amp;基础参数'!$E$10,J873*'模板使用说明&amp;基础参数'!$E$5*'模板使用说明&amp;基础参数'!$E$9)),IF(L873="删除",J873*'模板使用说明&amp;基础参数'!$E$6*'模板使用说明&amp;基础参数'!$E$11,IF(L873="修改",J873*'模板使用说明&amp;基础参数'!$E$6*'模板使用说明&amp;基础参数'!$E$10,J873*'模板使用说明&amp;基础参数'!$E$6*'模板使用说明&amp;基础参数'!$E$9)))))</f>
        <v/>
      </c>
      <c r="N873" s="97"/>
    </row>
    <row r="874" customHeight="1" spans="1:14">
      <c r="A874" s="91">
        <f t="shared" si="13"/>
        <v>869</v>
      </c>
      <c r="B874" s="92"/>
      <c r="C874" s="92"/>
      <c r="D874" s="92"/>
      <c r="E874" s="92"/>
      <c r="F874" s="93"/>
      <c r="G874" s="93"/>
      <c r="H874" s="93"/>
      <c r="I874" s="91"/>
      <c r="J874" s="11" t="str">
        <f>IF(I874="ILF",IF($C$1="预估功能点",'模板使用说明&amp;基础参数'!$E$14,'模板使用说明&amp;基础参数'!$E$21),IF(I874="EIF",IF($C$1="预估功能点",'模板使用说明&amp;基础参数'!$E$15,'模板使用说明&amp;基础参数'!$E$22),IF(I874="EI",IF($C$1="预估功能点",'模板使用说明&amp;基础参数'!$E$16,'模板使用说明&amp;基础参数'!$E$23),IF(I874="EO",IF($C$1="预估功能点",'模板使用说明&amp;基础参数'!$E$17,'模板使用说明&amp;基础参数'!$E$24),IF(I874="EQ",IF($C$1="预估功能点",'模板使用说明&amp;基础参数'!$E$18,'模板使用说明&amp;基础参数'!$E$25),"")))))</f>
        <v/>
      </c>
      <c r="K874" s="95"/>
      <c r="L874" s="95"/>
      <c r="M874" s="96" t="str">
        <f>IF(J874="","",IF(K874="高",IF(L874="删除",J874*'模板使用说明&amp;基础参数'!$E$4*'模板使用说明&amp;基础参数'!$E$11,IF(L874="修改",J874*'模板使用说明&amp;基础参数'!$E$4*'模板使用说明&amp;基础参数'!$E$10,J874*'模板使用说明&amp;基础参数'!$E$4*'模板使用说明&amp;基础参数'!$E$9)),IF(K874="中",IF(L874="删除",J874*'模板使用说明&amp;基础参数'!$E$5*'模板使用说明&amp;基础参数'!$E$11,IF(L874="修改",J874*'模板使用说明&amp;基础参数'!$E$5*'模板使用说明&amp;基础参数'!$E$10,J874*'模板使用说明&amp;基础参数'!$E$5*'模板使用说明&amp;基础参数'!$E$9)),IF(L874="删除",J874*'模板使用说明&amp;基础参数'!$E$6*'模板使用说明&amp;基础参数'!$E$11,IF(L874="修改",J874*'模板使用说明&amp;基础参数'!$E$6*'模板使用说明&amp;基础参数'!$E$10,J874*'模板使用说明&amp;基础参数'!$E$6*'模板使用说明&amp;基础参数'!$E$9)))))</f>
        <v/>
      </c>
      <c r="N874" s="97"/>
    </row>
    <row r="875" customHeight="1" spans="1:14">
      <c r="A875" s="91">
        <f t="shared" si="13"/>
        <v>870</v>
      </c>
      <c r="B875" s="92"/>
      <c r="C875" s="92"/>
      <c r="D875" s="92"/>
      <c r="E875" s="92"/>
      <c r="F875" s="93"/>
      <c r="G875" s="93"/>
      <c r="H875" s="93"/>
      <c r="I875" s="91"/>
      <c r="J875" s="11" t="str">
        <f>IF(I875="ILF",IF($C$1="预估功能点",'模板使用说明&amp;基础参数'!$E$14,'模板使用说明&amp;基础参数'!$E$21),IF(I875="EIF",IF($C$1="预估功能点",'模板使用说明&amp;基础参数'!$E$15,'模板使用说明&amp;基础参数'!$E$22),IF(I875="EI",IF($C$1="预估功能点",'模板使用说明&amp;基础参数'!$E$16,'模板使用说明&amp;基础参数'!$E$23),IF(I875="EO",IF($C$1="预估功能点",'模板使用说明&amp;基础参数'!$E$17,'模板使用说明&amp;基础参数'!$E$24),IF(I875="EQ",IF($C$1="预估功能点",'模板使用说明&amp;基础参数'!$E$18,'模板使用说明&amp;基础参数'!$E$25),"")))))</f>
        <v/>
      </c>
      <c r="K875" s="95"/>
      <c r="L875" s="95"/>
      <c r="M875" s="96" t="str">
        <f>IF(J875="","",IF(K875="高",IF(L875="删除",J875*'模板使用说明&amp;基础参数'!$E$4*'模板使用说明&amp;基础参数'!$E$11,IF(L875="修改",J875*'模板使用说明&amp;基础参数'!$E$4*'模板使用说明&amp;基础参数'!$E$10,J875*'模板使用说明&amp;基础参数'!$E$4*'模板使用说明&amp;基础参数'!$E$9)),IF(K875="中",IF(L875="删除",J875*'模板使用说明&amp;基础参数'!$E$5*'模板使用说明&amp;基础参数'!$E$11,IF(L875="修改",J875*'模板使用说明&amp;基础参数'!$E$5*'模板使用说明&amp;基础参数'!$E$10,J875*'模板使用说明&amp;基础参数'!$E$5*'模板使用说明&amp;基础参数'!$E$9)),IF(L875="删除",J875*'模板使用说明&amp;基础参数'!$E$6*'模板使用说明&amp;基础参数'!$E$11,IF(L875="修改",J875*'模板使用说明&amp;基础参数'!$E$6*'模板使用说明&amp;基础参数'!$E$10,J875*'模板使用说明&amp;基础参数'!$E$6*'模板使用说明&amp;基础参数'!$E$9)))))</f>
        <v/>
      </c>
      <c r="N875" s="97"/>
    </row>
    <row r="876" customHeight="1" spans="1:14">
      <c r="A876" s="91">
        <f t="shared" si="13"/>
        <v>871</v>
      </c>
      <c r="B876" s="92"/>
      <c r="C876" s="92"/>
      <c r="D876" s="92"/>
      <c r="E876" s="92"/>
      <c r="F876" s="93"/>
      <c r="G876" s="93"/>
      <c r="H876" s="93"/>
      <c r="I876" s="91"/>
      <c r="J876" s="11" t="str">
        <f>IF(I876="ILF",IF($C$1="预估功能点",'模板使用说明&amp;基础参数'!$E$14,'模板使用说明&amp;基础参数'!$E$21),IF(I876="EIF",IF($C$1="预估功能点",'模板使用说明&amp;基础参数'!$E$15,'模板使用说明&amp;基础参数'!$E$22),IF(I876="EI",IF($C$1="预估功能点",'模板使用说明&amp;基础参数'!$E$16,'模板使用说明&amp;基础参数'!$E$23),IF(I876="EO",IF($C$1="预估功能点",'模板使用说明&amp;基础参数'!$E$17,'模板使用说明&amp;基础参数'!$E$24),IF(I876="EQ",IF($C$1="预估功能点",'模板使用说明&amp;基础参数'!$E$18,'模板使用说明&amp;基础参数'!$E$25),"")))))</f>
        <v/>
      </c>
      <c r="K876" s="95"/>
      <c r="L876" s="95"/>
      <c r="M876" s="96" t="str">
        <f>IF(J876="","",IF(K876="高",IF(L876="删除",J876*'模板使用说明&amp;基础参数'!$E$4*'模板使用说明&amp;基础参数'!$E$11,IF(L876="修改",J876*'模板使用说明&amp;基础参数'!$E$4*'模板使用说明&amp;基础参数'!$E$10,J876*'模板使用说明&amp;基础参数'!$E$4*'模板使用说明&amp;基础参数'!$E$9)),IF(K876="中",IF(L876="删除",J876*'模板使用说明&amp;基础参数'!$E$5*'模板使用说明&amp;基础参数'!$E$11,IF(L876="修改",J876*'模板使用说明&amp;基础参数'!$E$5*'模板使用说明&amp;基础参数'!$E$10,J876*'模板使用说明&amp;基础参数'!$E$5*'模板使用说明&amp;基础参数'!$E$9)),IF(L876="删除",J876*'模板使用说明&amp;基础参数'!$E$6*'模板使用说明&amp;基础参数'!$E$11,IF(L876="修改",J876*'模板使用说明&amp;基础参数'!$E$6*'模板使用说明&amp;基础参数'!$E$10,J876*'模板使用说明&amp;基础参数'!$E$6*'模板使用说明&amp;基础参数'!$E$9)))))</f>
        <v/>
      </c>
      <c r="N876" s="97"/>
    </row>
    <row r="877" customHeight="1" spans="1:14">
      <c r="A877" s="91">
        <f t="shared" si="13"/>
        <v>872</v>
      </c>
      <c r="B877" s="92"/>
      <c r="C877" s="92"/>
      <c r="D877" s="92"/>
      <c r="E877" s="92"/>
      <c r="F877" s="93"/>
      <c r="G877" s="93"/>
      <c r="H877" s="93"/>
      <c r="I877" s="91"/>
      <c r="J877" s="11" t="str">
        <f>IF(I877="ILF",IF($C$1="预估功能点",'模板使用说明&amp;基础参数'!$E$14,'模板使用说明&amp;基础参数'!$E$21),IF(I877="EIF",IF($C$1="预估功能点",'模板使用说明&amp;基础参数'!$E$15,'模板使用说明&amp;基础参数'!$E$22),IF(I877="EI",IF($C$1="预估功能点",'模板使用说明&amp;基础参数'!$E$16,'模板使用说明&amp;基础参数'!$E$23),IF(I877="EO",IF($C$1="预估功能点",'模板使用说明&amp;基础参数'!$E$17,'模板使用说明&amp;基础参数'!$E$24),IF(I877="EQ",IF($C$1="预估功能点",'模板使用说明&amp;基础参数'!$E$18,'模板使用说明&amp;基础参数'!$E$25),"")))))</f>
        <v/>
      </c>
      <c r="K877" s="95"/>
      <c r="L877" s="95"/>
      <c r="M877" s="96" t="str">
        <f>IF(J877="","",IF(K877="高",IF(L877="删除",J877*'模板使用说明&amp;基础参数'!$E$4*'模板使用说明&amp;基础参数'!$E$11,IF(L877="修改",J877*'模板使用说明&amp;基础参数'!$E$4*'模板使用说明&amp;基础参数'!$E$10,J877*'模板使用说明&amp;基础参数'!$E$4*'模板使用说明&amp;基础参数'!$E$9)),IF(K877="中",IF(L877="删除",J877*'模板使用说明&amp;基础参数'!$E$5*'模板使用说明&amp;基础参数'!$E$11,IF(L877="修改",J877*'模板使用说明&amp;基础参数'!$E$5*'模板使用说明&amp;基础参数'!$E$10,J877*'模板使用说明&amp;基础参数'!$E$5*'模板使用说明&amp;基础参数'!$E$9)),IF(L877="删除",J877*'模板使用说明&amp;基础参数'!$E$6*'模板使用说明&amp;基础参数'!$E$11,IF(L877="修改",J877*'模板使用说明&amp;基础参数'!$E$6*'模板使用说明&amp;基础参数'!$E$10,J877*'模板使用说明&amp;基础参数'!$E$6*'模板使用说明&amp;基础参数'!$E$9)))))</f>
        <v/>
      </c>
      <c r="N877" s="97"/>
    </row>
    <row r="878" customHeight="1" spans="1:14">
      <c r="A878" s="91">
        <f t="shared" si="13"/>
        <v>873</v>
      </c>
      <c r="B878" s="92"/>
      <c r="C878" s="92"/>
      <c r="D878" s="92"/>
      <c r="E878" s="92"/>
      <c r="F878" s="93"/>
      <c r="G878" s="93"/>
      <c r="H878" s="93"/>
      <c r="I878" s="91"/>
      <c r="J878" s="11" t="str">
        <f>IF(I878="ILF",IF($C$1="预估功能点",'模板使用说明&amp;基础参数'!$E$14,'模板使用说明&amp;基础参数'!$E$21),IF(I878="EIF",IF($C$1="预估功能点",'模板使用说明&amp;基础参数'!$E$15,'模板使用说明&amp;基础参数'!$E$22),IF(I878="EI",IF($C$1="预估功能点",'模板使用说明&amp;基础参数'!$E$16,'模板使用说明&amp;基础参数'!$E$23),IF(I878="EO",IF($C$1="预估功能点",'模板使用说明&amp;基础参数'!$E$17,'模板使用说明&amp;基础参数'!$E$24),IF(I878="EQ",IF($C$1="预估功能点",'模板使用说明&amp;基础参数'!$E$18,'模板使用说明&amp;基础参数'!$E$25),"")))))</f>
        <v/>
      </c>
      <c r="K878" s="95"/>
      <c r="L878" s="95"/>
      <c r="M878" s="96" t="str">
        <f>IF(J878="","",IF(K878="高",IF(L878="删除",J878*'模板使用说明&amp;基础参数'!$E$4*'模板使用说明&amp;基础参数'!$E$11,IF(L878="修改",J878*'模板使用说明&amp;基础参数'!$E$4*'模板使用说明&amp;基础参数'!$E$10,J878*'模板使用说明&amp;基础参数'!$E$4*'模板使用说明&amp;基础参数'!$E$9)),IF(K878="中",IF(L878="删除",J878*'模板使用说明&amp;基础参数'!$E$5*'模板使用说明&amp;基础参数'!$E$11,IF(L878="修改",J878*'模板使用说明&amp;基础参数'!$E$5*'模板使用说明&amp;基础参数'!$E$10,J878*'模板使用说明&amp;基础参数'!$E$5*'模板使用说明&amp;基础参数'!$E$9)),IF(L878="删除",J878*'模板使用说明&amp;基础参数'!$E$6*'模板使用说明&amp;基础参数'!$E$11,IF(L878="修改",J878*'模板使用说明&amp;基础参数'!$E$6*'模板使用说明&amp;基础参数'!$E$10,J878*'模板使用说明&amp;基础参数'!$E$6*'模板使用说明&amp;基础参数'!$E$9)))))</f>
        <v/>
      </c>
      <c r="N878" s="97"/>
    </row>
    <row r="879" customHeight="1" spans="1:14">
      <c r="A879" s="91">
        <f t="shared" si="13"/>
        <v>874</v>
      </c>
      <c r="B879" s="92"/>
      <c r="C879" s="92"/>
      <c r="D879" s="92"/>
      <c r="E879" s="92"/>
      <c r="F879" s="93"/>
      <c r="G879" s="93"/>
      <c r="H879" s="93"/>
      <c r="I879" s="91"/>
      <c r="J879" s="11" t="str">
        <f>IF(I879="ILF",IF($C$1="预估功能点",'模板使用说明&amp;基础参数'!$E$14,'模板使用说明&amp;基础参数'!$E$21),IF(I879="EIF",IF($C$1="预估功能点",'模板使用说明&amp;基础参数'!$E$15,'模板使用说明&amp;基础参数'!$E$22),IF(I879="EI",IF($C$1="预估功能点",'模板使用说明&amp;基础参数'!$E$16,'模板使用说明&amp;基础参数'!$E$23),IF(I879="EO",IF($C$1="预估功能点",'模板使用说明&amp;基础参数'!$E$17,'模板使用说明&amp;基础参数'!$E$24),IF(I879="EQ",IF($C$1="预估功能点",'模板使用说明&amp;基础参数'!$E$18,'模板使用说明&amp;基础参数'!$E$25),"")))))</f>
        <v/>
      </c>
      <c r="K879" s="95"/>
      <c r="L879" s="95"/>
      <c r="M879" s="96" t="str">
        <f>IF(J879="","",IF(K879="高",IF(L879="删除",J879*'模板使用说明&amp;基础参数'!$E$4*'模板使用说明&amp;基础参数'!$E$11,IF(L879="修改",J879*'模板使用说明&amp;基础参数'!$E$4*'模板使用说明&amp;基础参数'!$E$10,J879*'模板使用说明&amp;基础参数'!$E$4*'模板使用说明&amp;基础参数'!$E$9)),IF(K879="中",IF(L879="删除",J879*'模板使用说明&amp;基础参数'!$E$5*'模板使用说明&amp;基础参数'!$E$11,IF(L879="修改",J879*'模板使用说明&amp;基础参数'!$E$5*'模板使用说明&amp;基础参数'!$E$10,J879*'模板使用说明&amp;基础参数'!$E$5*'模板使用说明&amp;基础参数'!$E$9)),IF(L879="删除",J879*'模板使用说明&amp;基础参数'!$E$6*'模板使用说明&amp;基础参数'!$E$11,IF(L879="修改",J879*'模板使用说明&amp;基础参数'!$E$6*'模板使用说明&amp;基础参数'!$E$10,J879*'模板使用说明&amp;基础参数'!$E$6*'模板使用说明&amp;基础参数'!$E$9)))))</f>
        <v/>
      </c>
      <c r="N879" s="97"/>
    </row>
    <row r="880" customHeight="1" spans="1:14">
      <c r="A880" s="91">
        <f t="shared" si="13"/>
        <v>875</v>
      </c>
      <c r="B880" s="92"/>
      <c r="C880" s="92"/>
      <c r="D880" s="92"/>
      <c r="E880" s="92"/>
      <c r="F880" s="93"/>
      <c r="G880" s="93"/>
      <c r="H880" s="93"/>
      <c r="I880" s="91"/>
      <c r="J880" s="11" t="str">
        <f>IF(I880="ILF",IF($C$1="预估功能点",'模板使用说明&amp;基础参数'!$E$14,'模板使用说明&amp;基础参数'!$E$21),IF(I880="EIF",IF($C$1="预估功能点",'模板使用说明&amp;基础参数'!$E$15,'模板使用说明&amp;基础参数'!$E$22),IF(I880="EI",IF($C$1="预估功能点",'模板使用说明&amp;基础参数'!$E$16,'模板使用说明&amp;基础参数'!$E$23),IF(I880="EO",IF($C$1="预估功能点",'模板使用说明&amp;基础参数'!$E$17,'模板使用说明&amp;基础参数'!$E$24),IF(I880="EQ",IF($C$1="预估功能点",'模板使用说明&amp;基础参数'!$E$18,'模板使用说明&amp;基础参数'!$E$25),"")))))</f>
        <v/>
      </c>
      <c r="K880" s="95"/>
      <c r="L880" s="95"/>
      <c r="M880" s="96" t="str">
        <f>IF(J880="","",IF(K880="高",IF(L880="删除",J880*'模板使用说明&amp;基础参数'!$E$4*'模板使用说明&amp;基础参数'!$E$11,IF(L880="修改",J880*'模板使用说明&amp;基础参数'!$E$4*'模板使用说明&amp;基础参数'!$E$10,J880*'模板使用说明&amp;基础参数'!$E$4*'模板使用说明&amp;基础参数'!$E$9)),IF(K880="中",IF(L880="删除",J880*'模板使用说明&amp;基础参数'!$E$5*'模板使用说明&amp;基础参数'!$E$11,IF(L880="修改",J880*'模板使用说明&amp;基础参数'!$E$5*'模板使用说明&amp;基础参数'!$E$10,J880*'模板使用说明&amp;基础参数'!$E$5*'模板使用说明&amp;基础参数'!$E$9)),IF(L880="删除",J880*'模板使用说明&amp;基础参数'!$E$6*'模板使用说明&amp;基础参数'!$E$11,IF(L880="修改",J880*'模板使用说明&amp;基础参数'!$E$6*'模板使用说明&amp;基础参数'!$E$10,J880*'模板使用说明&amp;基础参数'!$E$6*'模板使用说明&amp;基础参数'!$E$9)))))</f>
        <v/>
      </c>
      <c r="N880" s="97"/>
    </row>
    <row r="881" customHeight="1" spans="1:14">
      <c r="A881" s="91">
        <f t="shared" si="13"/>
        <v>876</v>
      </c>
      <c r="B881" s="92"/>
      <c r="C881" s="92"/>
      <c r="D881" s="92"/>
      <c r="E881" s="92"/>
      <c r="F881" s="93"/>
      <c r="G881" s="93"/>
      <c r="H881" s="93"/>
      <c r="I881" s="91"/>
      <c r="J881" s="11" t="str">
        <f>IF(I881="ILF",IF($C$1="预估功能点",'模板使用说明&amp;基础参数'!$E$14,'模板使用说明&amp;基础参数'!$E$21),IF(I881="EIF",IF($C$1="预估功能点",'模板使用说明&amp;基础参数'!$E$15,'模板使用说明&amp;基础参数'!$E$22),IF(I881="EI",IF($C$1="预估功能点",'模板使用说明&amp;基础参数'!$E$16,'模板使用说明&amp;基础参数'!$E$23),IF(I881="EO",IF($C$1="预估功能点",'模板使用说明&amp;基础参数'!$E$17,'模板使用说明&amp;基础参数'!$E$24),IF(I881="EQ",IF($C$1="预估功能点",'模板使用说明&amp;基础参数'!$E$18,'模板使用说明&amp;基础参数'!$E$25),"")))))</f>
        <v/>
      </c>
      <c r="K881" s="95"/>
      <c r="L881" s="95"/>
      <c r="M881" s="96" t="str">
        <f>IF(J881="","",IF(K881="高",IF(L881="删除",J881*'模板使用说明&amp;基础参数'!$E$4*'模板使用说明&amp;基础参数'!$E$11,IF(L881="修改",J881*'模板使用说明&amp;基础参数'!$E$4*'模板使用说明&amp;基础参数'!$E$10,J881*'模板使用说明&amp;基础参数'!$E$4*'模板使用说明&amp;基础参数'!$E$9)),IF(K881="中",IF(L881="删除",J881*'模板使用说明&amp;基础参数'!$E$5*'模板使用说明&amp;基础参数'!$E$11,IF(L881="修改",J881*'模板使用说明&amp;基础参数'!$E$5*'模板使用说明&amp;基础参数'!$E$10,J881*'模板使用说明&amp;基础参数'!$E$5*'模板使用说明&amp;基础参数'!$E$9)),IF(L881="删除",J881*'模板使用说明&amp;基础参数'!$E$6*'模板使用说明&amp;基础参数'!$E$11,IF(L881="修改",J881*'模板使用说明&amp;基础参数'!$E$6*'模板使用说明&amp;基础参数'!$E$10,J881*'模板使用说明&amp;基础参数'!$E$6*'模板使用说明&amp;基础参数'!$E$9)))))</f>
        <v/>
      </c>
      <c r="N881" s="97"/>
    </row>
    <row r="882" customHeight="1" spans="1:14">
      <c r="A882" s="91">
        <f t="shared" si="13"/>
        <v>877</v>
      </c>
      <c r="B882" s="92"/>
      <c r="C882" s="92"/>
      <c r="D882" s="92"/>
      <c r="E882" s="92"/>
      <c r="F882" s="93"/>
      <c r="G882" s="93"/>
      <c r="H882" s="93"/>
      <c r="I882" s="91"/>
      <c r="J882" s="11" t="str">
        <f>IF(I882="ILF",IF($C$1="预估功能点",'模板使用说明&amp;基础参数'!$E$14,'模板使用说明&amp;基础参数'!$E$21),IF(I882="EIF",IF($C$1="预估功能点",'模板使用说明&amp;基础参数'!$E$15,'模板使用说明&amp;基础参数'!$E$22),IF(I882="EI",IF($C$1="预估功能点",'模板使用说明&amp;基础参数'!$E$16,'模板使用说明&amp;基础参数'!$E$23),IF(I882="EO",IF($C$1="预估功能点",'模板使用说明&amp;基础参数'!$E$17,'模板使用说明&amp;基础参数'!$E$24),IF(I882="EQ",IF($C$1="预估功能点",'模板使用说明&amp;基础参数'!$E$18,'模板使用说明&amp;基础参数'!$E$25),"")))))</f>
        <v/>
      </c>
      <c r="K882" s="95"/>
      <c r="L882" s="95"/>
      <c r="M882" s="96" t="str">
        <f>IF(J882="","",IF(K882="高",IF(L882="删除",J882*'模板使用说明&amp;基础参数'!$E$4*'模板使用说明&amp;基础参数'!$E$11,IF(L882="修改",J882*'模板使用说明&amp;基础参数'!$E$4*'模板使用说明&amp;基础参数'!$E$10,J882*'模板使用说明&amp;基础参数'!$E$4*'模板使用说明&amp;基础参数'!$E$9)),IF(K882="中",IF(L882="删除",J882*'模板使用说明&amp;基础参数'!$E$5*'模板使用说明&amp;基础参数'!$E$11,IF(L882="修改",J882*'模板使用说明&amp;基础参数'!$E$5*'模板使用说明&amp;基础参数'!$E$10,J882*'模板使用说明&amp;基础参数'!$E$5*'模板使用说明&amp;基础参数'!$E$9)),IF(L882="删除",J882*'模板使用说明&amp;基础参数'!$E$6*'模板使用说明&amp;基础参数'!$E$11,IF(L882="修改",J882*'模板使用说明&amp;基础参数'!$E$6*'模板使用说明&amp;基础参数'!$E$10,J882*'模板使用说明&amp;基础参数'!$E$6*'模板使用说明&amp;基础参数'!$E$9)))))</f>
        <v/>
      </c>
      <c r="N882" s="97"/>
    </row>
    <row r="883" customHeight="1" spans="1:14">
      <c r="A883" s="91">
        <f t="shared" si="13"/>
        <v>878</v>
      </c>
      <c r="B883" s="92"/>
      <c r="C883" s="92"/>
      <c r="D883" s="92"/>
      <c r="E883" s="92"/>
      <c r="F883" s="93"/>
      <c r="G883" s="93"/>
      <c r="H883" s="93"/>
      <c r="I883" s="91"/>
      <c r="J883" s="11" t="str">
        <f>IF(I883="ILF",IF($C$1="预估功能点",'模板使用说明&amp;基础参数'!$E$14,'模板使用说明&amp;基础参数'!$E$21),IF(I883="EIF",IF($C$1="预估功能点",'模板使用说明&amp;基础参数'!$E$15,'模板使用说明&amp;基础参数'!$E$22),IF(I883="EI",IF($C$1="预估功能点",'模板使用说明&amp;基础参数'!$E$16,'模板使用说明&amp;基础参数'!$E$23),IF(I883="EO",IF($C$1="预估功能点",'模板使用说明&amp;基础参数'!$E$17,'模板使用说明&amp;基础参数'!$E$24),IF(I883="EQ",IF($C$1="预估功能点",'模板使用说明&amp;基础参数'!$E$18,'模板使用说明&amp;基础参数'!$E$25),"")))))</f>
        <v/>
      </c>
      <c r="K883" s="95"/>
      <c r="L883" s="95"/>
      <c r="M883" s="96" t="str">
        <f>IF(J883="","",IF(K883="高",IF(L883="删除",J883*'模板使用说明&amp;基础参数'!$E$4*'模板使用说明&amp;基础参数'!$E$11,IF(L883="修改",J883*'模板使用说明&amp;基础参数'!$E$4*'模板使用说明&amp;基础参数'!$E$10,J883*'模板使用说明&amp;基础参数'!$E$4*'模板使用说明&amp;基础参数'!$E$9)),IF(K883="中",IF(L883="删除",J883*'模板使用说明&amp;基础参数'!$E$5*'模板使用说明&amp;基础参数'!$E$11,IF(L883="修改",J883*'模板使用说明&amp;基础参数'!$E$5*'模板使用说明&amp;基础参数'!$E$10,J883*'模板使用说明&amp;基础参数'!$E$5*'模板使用说明&amp;基础参数'!$E$9)),IF(L883="删除",J883*'模板使用说明&amp;基础参数'!$E$6*'模板使用说明&amp;基础参数'!$E$11,IF(L883="修改",J883*'模板使用说明&amp;基础参数'!$E$6*'模板使用说明&amp;基础参数'!$E$10,J883*'模板使用说明&amp;基础参数'!$E$6*'模板使用说明&amp;基础参数'!$E$9)))))</f>
        <v/>
      </c>
      <c r="N883" s="97"/>
    </row>
    <row r="884" customHeight="1" spans="1:14">
      <c r="A884" s="91">
        <f t="shared" si="13"/>
        <v>879</v>
      </c>
      <c r="B884" s="92"/>
      <c r="C884" s="92"/>
      <c r="D884" s="92"/>
      <c r="E884" s="92"/>
      <c r="F884" s="93"/>
      <c r="G884" s="93"/>
      <c r="H884" s="93"/>
      <c r="I884" s="91"/>
      <c r="J884" s="11" t="str">
        <f>IF(I884="ILF",IF($C$1="预估功能点",'模板使用说明&amp;基础参数'!$E$14,'模板使用说明&amp;基础参数'!$E$21),IF(I884="EIF",IF($C$1="预估功能点",'模板使用说明&amp;基础参数'!$E$15,'模板使用说明&amp;基础参数'!$E$22),IF(I884="EI",IF($C$1="预估功能点",'模板使用说明&amp;基础参数'!$E$16,'模板使用说明&amp;基础参数'!$E$23),IF(I884="EO",IF($C$1="预估功能点",'模板使用说明&amp;基础参数'!$E$17,'模板使用说明&amp;基础参数'!$E$24),IF(I884="EQ",IF($C$1="预估功能点",'模板使用说明&amp;基础参数'!$E$18,'模板使用说明&amp;基础参数'!$E$25),"")))))</f>
        <v/>
      </c>
      <c r="K884" s="95"/>
      <c r="L884" s="95"/>
      <c r="M884" s="96" t="str">
        <f>IF(J884="","",IF(K884="高",IF(L884="删除",J884*'模板使用说明&amp;基础参数'!$E$4*'模板使用说明&amp;基础参数'!$E$11,IF(L884="修改",J884*'模板使用说明&amp;基础参数'!$E$4*'模板使用说明&amp;基础参数'!$E$10,J884*'模板使用说明&amp;基础参数'!$E$4*'模板使用说明&amp;基础参数'!$E$9)),IF(K884="中",IF(L884="删除",J884*'模板使用说明&amp;基础参数'!$E$5*'模板使用说明&amp;基础参数'!$E$11,IF(L884="修改",J884*'模板使用说明&amp;基础参数'!$E$5*'模板使用说明&amp;基础参数'!$E$10,J884*'模板使用说明&amp;基础参数'!$E$5*'模板使用说明&amp;基础参数'!$E$9)),IF(L884="删除",J884*'模板使用说明&amp;基础参数'!$E$6*'模板使用说明&amp;基础参数'!$E$11,IF(L884="修改",J884*'模板使用说明&amp;基础参数'!$E$6*'模板使用说明&amp;基础参数'!$E$10,J884*'模板使用说明&amp;基础参数'!$E$6*'模板使用说明&amp;基础参数'!$E$9)))))</f>
        <v/>
      </c>
      <c r="N884" s="97"/>
    </row>
    <row r="885" customHeight="1" spans="1:14">
      <c r="A885" s="91">
        <f t="shared" si="13"/>
        <v>880</v>
      </c>
      <c r="B885" s="92"/>
      <c r="C885" s="92"/>
      <c r="D885" s="92"/>
      <c r="E885" s="92"/>
      <c r="F885" s="93"/>
      <c r="G885" s="93"/>
      <c r="H885" s="93"/>
      <c r="I885" s="91"/>
      <c r="J885" s="11" t="str">
        <f>IF(I885="ILF",IF($C$1="预估功能点",'模板使用说明&amp;基础参数'!$E$14,'模板使用说明&amp;基础参数'!$E$21),IF(I885="EIF",IF($C$1="预估功能点",'模板使用说明&amp;基础参数'!$E$15,'模板使用说明&amp;基础参数'!$E$22),IF(I885="EI",IF($C$1="预估功能点",'模板使用说明&amp;基础参数'!$E$16,'模板使用说明&amp;基础参数'!$E$23),IF(I885="EO",IF($C$1="预估功能点",'模板使用说明&amp;基础参数'!$E$17,'模板使用说明&amp;基础参数'!$E$24),IF(I885="EQ",IF($C$1="预估功能点",'模板使用说明&amp;基础参数'!$E$18,'模板使用说明&amp;基础参数'!$E$25),"")))))</f>
        <v/>
      </c>
      <c r="K885" s="95"/>
      <c r="L885" s="95"/>
      <c r="M885" s="96" t="str">
        <f>IF(J885="","",IF(K885="高",IF(L885="删除",J885*'模板使用说明&amp;基础参数'!$E$4*'模板使用说明&amp;基础参数'!$E$11,IF(L885="修改",J885*'模板使用说明&amp;基础参数'!$E$4*'模板使用说明&amp;基础参数'!$E$10,J885*'模板使用说明&amp;基础参数'!$E$4*'模板使用说明&amp;基础参数'!$E$9)),IF(K885="中",IF(L885="删除",J885*'模板使用说明&amp;基础参数'!$E$5*'模板使用说明&amp;基础参数'!$E$11,IF(L885="修改",J885*'模板使用说明&amp;基础参数'!$E$5*'模板使用说明&amp;基础参数'!$E$10,J885*'模板使用说明&amp;基础参数'!$E$5*'模板使用说明&amp;基础参数'!$E$9)),IF(L885="删除",J885*'模板使用说明&amp;基础参数'!$E$6*'模板使用说明&amp;基础参数'!$E$11,IF(L885="修改",J885*'模板使用说明&amp;基础参数'!$E$6*'模板使用说明&amp;基础参数'!$E$10,J885*'模板使用说明&amp;基础参数'!$E$6*'模板使用说明&amp;基础参数'!$E$9)))))</f>
        <v/>
      </c>
      <c r="N885" s="97"/>
    </row>
    <row r="886" customHeight="1" spans="1:14">
      <c r="A886" s="91">
        <f t="shared" si="13"/>
        <v>881</v>
      </c>
      <c r="B886" s="92"/>
      <c r="C886" s="92"/>
      <c r="D886" s="92"/>
      <c r="E886" s="92"/>
      <c r="F886" s="93"/>
      <c r="G886" s="93"/>
      <c r="H886" s="93"/>
      <c r="I886" s="91"/>
      <c r="J886" s="11" t="str">
        <f>IF(I886="ILF",IF($C$1="预估功能点",'模板使用说明&amp;基础参数'!$E$14,'模板使用说明&amp;基础参数'!$E$21),IF(I886="EIF",IF($C$1="预估功能点",'模板使用说明&amp;基础参数'!$E$15,'模板使用说明&amp;基础参数'!$E$22),IF(I886="EI",IF($C$1="预估功能点",'模板使用说明&amp;基础参数'!$E$16,'模板使用说明&amp;基础参数'!$E$23),IF(I886="EO",IF($C$1="预估功能点",'模板使用说明&amp;基础参数'!$E$17,'模板使用说明&amp;基础参数'!$E$24),IF(I886="EQ",IF($C$1="预估功能点",'模板使用说明&amp;基础参数'!$E$18,'模板使用说明&amp;基础参数'!$E$25),"")))))</f>
        <v/>
      </c>
      <c r="K886" s="95"/>
      <c r="L886" s="95"/>
      <c r="M886" s="96" t="str">
        <f>IF(J886="","",IF(K886="高",IF(L886="删除",J886*'模板使用说明&amp;基础参数'!$E$4*'模板使用说明&amp;基础参数'!$E$11,IF(L886="修改",J886*'模板使用说明&amp;基础参数'!$E$4*'模板使用说明&amp;基础参数'!$E$10,J886*'模板使用说明&amp;基础参数'!$E$4*'模板使用说明&amp;基础参数'!$E$9)),IF(K886="中",IF(L886="删除",J886*'模板使用说明&amp;基础参数'!$E$5*'模板使用说明&amp;基础参数'!$E$11,IF(L886="修改",J886*'模板使用说明&amp;基础参数'!$E$5*'模板使用说明&amp;基础参数'!$E$10,J886*'模板使用说明&amp;基础参数'!$E$5*'模板使用说明&amp;基础参数'!$E$9)),IF(L886="删除",J886*'模板使用说明&amp;基础参数'!$E$6*'模板使用说明&amp;基础参数'!$E$11,IF(L886="修改",J886*'模板使用说明&amp;基础参数'!$E$6*'模板使用说明&amp;基础参数'!$E$10,J886*'模板使用说明&amp;基础参数'!$E$6*'模板使用说明&amp;基础参数'!$E$9)))))</f>
        <v/>
      </c>
      <c r="N886" s="97"/>
    </row>
    <row r="887" customHeight="1" spans="1:14">
      <c r="A887" s="91">
        <f t="shared" si="13"/>
        <v>882</v>
      </c>
      <c r="B887" s="92"/>
      <c r="C887" s="92"/>
      <c r="D887" s="92"/>
      <c r="E887" s="92"/>
      <c r="F887" s="93"/>
      <c r="G887" s="93"/>
      <c r="H887" s="93"/>
      <c r="I887" s="91"/>
      <c r="J887" s="11" t="str">
        <f>IF(I887="ILF",IF($C$1="预估功能点",'模板使用说明&amp;基础参数'!$E$14,'模板使用说明&amp;基础参数'!$E$21),IF(I887="EIF",IF($C$1="预估功能点",'模板使用说明&amp;基础参数'!$E$15,'模板使用说明&amp;基础参数'!$E$22),IF(I887="EI",IF($C$1="预估功能点",'模板使用说明&amp;基础参数'!$E$16,'模板使用说明&amp;基础参数'!$E$23),IF(I887="EO",IF($C$1="预估功能点",'模板使用说明&amp;基础参数'!$E$17,'模板使用说明&amp;基础参数'!$E$24),IF(I887="EQ",IF($C$1="预估功能点",'模板使用说明&amp;基础参数'!$E$18,'模板使用说明&amp;基础参数'!$E$25),"")))))</f>
        <v/>
      </c>
      <c r="K887" s="95"/>
      <c r="L887" s="95"/>
      <c r="M887" s="96" t="str">
        <f>IF(J887="","",IF(K887="高",IF(L887="删除",J887*'模板使用说明&amp;基础参数'!$E$4*'模板使用说明&amp;基础参数'!$E$11,IF(L887="修改",J887*'模板使用说明&amp;基础参数'!$E$4*'模板使用说明&amp;基础参数'!$E$10,J887*'模板使用说明&amp;基础参数'!$E$4*'模板使用说明&amp;基础参数'!$E$9)),IF(K887="中",IF(L887="删除",J887*'模板使用说明&amp;基础参数'!$E$5*'模板使用说明&amp;基础参数'!$E$11,IF(L887="修改",J887*'模板使用说明&amp;基础参数'!$E$5*'模板使用说明&amp;基础参数'!$E$10,J887*'模板使用说明&amp;基础参数'!$E$5*'模板使用说明&amp;基础参数'!$E$9)),IF(L887="删除",J887*'模板使用说明&amp;基础参数'!$E$6*'模板使用说明&amp;基础参数'!$E$11,IF(L887="修改",J887*'模板使用说明&amp;基础参数'!$E$6*'模板使用说明&amp;基础参数'!$E$10,J887*'模板使用说明&amp;基础参数'!$E$6*'模板使用说明&amp;基础参数'!$E$9)))))</f>
        <v/>
      </c>
      <c r="N887" s="97"/>
    </row>
    <row r="888" customHeight="1" spans="1:14">
      <c r="A888" s="91">
        <f t="shared" si="13"/>
        <v>883</v>
      </c>
      <c r="B888" s="92"/>
      <c r="C888" s="92"/>
      <c r="D888" s="92"/>
      <c r="E888" s="92"/>
      <c r="F888" s="93"/>
      <c r="G888" s="93"/>
      <c r="H888" s="93"/>
      <c r="I888" s="91"/>
      <c r="J888" s="11" t="str">
        <f>IF(I888="ILF",IF($C$1="预估功能点",'模板使用说明&amp;基础参数'!$E$14,'模板使用说明&amp;基础参数'!$E$21),IF(I888="EIF",IF($C$1="预估功能点",'模板使用说明&amp;基础参数'!$E$15,'模板使用说明&amp;基础参数'!$E$22),IF(I888="EI",IF($C$1="预估功能点",'模板使用说明&amp;基础参数'!$E$16,'模板使用说明&amp;基础参数'!$E$23),IF(I888="EO",IF($C$1="预估功能点",'模板使用说明&amp;基础参数'!$E$17,'模板使用说明&amp;基础参数'!$E$24),IF(I888="EQ",IF($C$1="预估功能点",'模板使用说明&amp;基础参数'!$E$18,'模板使用说明&amp;基础参数'!$E$25),"")))))</f>
        <v/>
      </c>
      <c r="K888" s="95"/>
      <c r="L888" s="95"/>
      <c r="M888" s="96" t="str">
        <f>IF(J888="","",IF(K888="高",IF(L888="删除",J888*'模板使用说明&amp;基础参数'!$E$4*'模板使用说明&amp;基础参数'!$E$11,IF(L888="修改",J888*'模板使用说明&amp;基础参数'!$E$4*'模板使用说明&amp;基础参数'!$E$10,J888*'模板使用说明&amp;基础参数'!$E$4*'模板使用说明&amp;基础参数'!$E$9)),IF(K888="中",IF(L888="删除",J888*'模板使用说明&amp;基础参数'!$E$5*'模板使用说明&amp;基础参数'!$E$11,IF(L888="修改",J888*'模板使用说明&amp;基础参数'!$E$5*'模板使用说明&amp;基础参数'!$E$10,J888*'模板使用说明&amp;基础参数'!$E$5*'模板使用说明&amp;基础参数'!$E$9)),IF(L888="删除",J888*'模板使用说明&amp;基础参数'!$E$6*'模板使用说明&amp;基础参数'!$E$11,IF(L888="修改",J888*'模板使用说明&amp;基础参数'!$E$6*'模板使用说明&amp;基础参数'!$E$10,J888*'模板使用说明&amp;基础参数'!$E$6*'模板使用说明&amp;基础参数'!$E$9)))))</f>
        <v/>
      </c>
      <c r="N888" s="97"/>
    </row>
    <row r="889" customHeight="1" spans="1:14">
      <c r="A889" s="91">
        <f t="shared" si="13"/>
        <v>884</v>
      </c>
      <c r="B889" s="92"/>
      <c r="C889" s="92"/>
      <c r="D889" s="92"/>
      <c r="E889" s="92"/>
      <c r="F889" s="93"/>
      <c r="G889" s="93"/>
      <c r="H889" s="93"/>
      <c r="I889" s="91"/>
      <c r="J889" s="11" t="str">
        <f>IF(I889="ILF",IF($C$1="预估功能点",'模板使用说明&amp;基础参数'!$E$14,'模板使用说明&amp;基础参数'!$E$21),IF(I889="EIF",IF($C$1="预估功能点",'模板使用说明&amp;基础参数'!$E$15,'模板使用说明&amp;基础参数'!$E$22),IF(I889="EI",IF($C$1="预估功能点",'模板使用说明&amp;基础参数'!$E$16,'模板使用说明&amp;基础参数'!$E$23),IF(I889="EO",IF($C$1="预估功能点",'模板使用说明&amp;基础参数'!$E$17,'模板使用说明&amp;基础参数'!$E$24),IF(I889="EQ",IF($C$1="预估功能点",'模板使用说明&amp;基础参数'!$E$18,'模板使用说明&amp;基础参数'!$E$25),"")))))</f>
        <v/>
      </c>
      <c r="K889" s="95"/>
      <c r="L889" s="95"/>
      <c r="M889" s="96" t="str">
        <f>IF(J889="","",IF(K889="高",IF(L889="删除",J889*'模板使用说明&amp;基础参数'!$E$4*'模板使用说明&amp;基础参数'!$E$11,IF(L889="修改",J889*'模板使用说明&amp;基础参数'!$E$4*'模板使用说明&amp;基础参数'!$E$10,J889*'模板使用说明&amp;基础参数'!$E$4*'模板使用说明&amp;基础参数'!$E$9)),IF(K889="中",IF(L889="删除",J889*'模板使用说明&amp;基础参数'!$E$5*'模板使用说明&amp;基础参数'!$E$11,IF(L889="修改",J889*'模板使用说明&amp;基础参数'!$E$5*'模板使用说明&amp;基础参数'!$E$10,J889*'模板使用说明&amp;基础参数'!$E$5*'模板使用说明&amp;基础参数'!$E$9)),IF(L889="删除",J889*'模板使用说明&amp;基础参数'!$E$6*'模板使用说明&amp;基础参数'!$E$11,IF(L889="修改",J889*'模板使用说明&amp;基础参数'!$E$6*'模板使用说明&amp;基础参数'!$E$10,J889*'模板使用说明&amp;基础参数'!$E$6*'模板使用说明&amp;基础参数'!$E$9)))))</f>
        <v/>
      </c>
      <c r="N889" s="97"/>
    </row>
    <row r="890" customHeight="1" spans="1:14">
      <c r="A890" s="91">
        <f t="shared" si="13"/>
        <v>885</v>
      </c>
      <c r="B890" s="92"/>
      <c r="C890" s="92"/>
      <c r="D890" s="92"/>
      <c r="E890" s="92"/>
      <c r="F890" s="93"/>
      <c r="G890" s="93"/>
      <c r="H890" s="93"/>
      <c r="I890" s="91"/>
      <c r="J890" s="11" t="str">
        <f>IF(I890="ILF",IF($C$1="预估功能点",'模板使用说明&amp;基础参数'!$E$14,'模板使用说明&amp;基础参数'!$E$21),IF(I890="EIF",IF($C$1="预估功能点",'模板使用说明&amp;基础参数'!$E$15,'模板使用说明&amp;基础参数'!$E$22),IF(I890="EI",IF($C$1="预估功能点",'模板使用说明&amp;基础参数'!$E$16,'模板使用说明&amp;基础参数'!$E$23),IF(I890="EO",IF($C$1="预估功能点",'模板使用说明&amp;基础参数'!$E$17,'模板使用说明&amp;基础参数'!$E$24),IF(I890="EQ",IF($C$1="预估功能点",'模板使用说明&amp;基础参数'!$E$18,'模板使用说明&amp;基础参数'!$E$25),"")))))</f>
        <v/>
      </c>
      <c r="K890" s="95"/>
      <c r="L890" s="95"/>
      <c r="M890" s="96" t="str">
        <f>IF(J890="","",IF(K890="高",IF(L890="删除",J890*'模板使用说明&amp;基础参数'!$E$4*'模板使用说明&amp;基础参数'!$E$11,IF(L890="修改",J890*'模板使用说明&amp;基础参数'!$E$4*'模板使用说明&amp;基础参数'!$E$10,J890*'模板使用说明&amp;基础参数'!$E$4*'模板使用说明&amp;基础参数'!$E$9)),IF(K890="中",IF(L890="删除",J890*'模板使用说明&amp;基础参数'!$E$5*'模板使用说明&amp;基础参数'!$E$11,IF(L890="修改",J890*'模板使用说明&amp;基础参数'!$E$5*'模板使用说明&amp;基础参数'!$E$10,J890*'模板使用说明&amp;基础参数'!$E$5*'模板使用说明&amp;基础参数'!$E$9)),IF(L890="删除",J890*'模板使用说明&amp;基础参数'!$E$6*'模板使用说明&amp;基础参数'!$E$11,IF(L890="修改",J890*'模板使用说明&amp;基础参数'!$E$6*'模板使用说明&amp;基础参数'!$E$10,J890*'模板使用说明&amp;基础参数'!$E$6*'模板使用说明&amp;基础参数'!$E$9)))))</f>
        <v/>
      </c>
      <c r="N890" s="97"/>
    </row>
    <row r="891" customHeight="1" spans="1:14">
      <c r="A891" s="91">
        <f t="shared" si="13"/>
        <v>886</v>
      </c>
      <c r="B891" s="92"/>
      <c r="C891" s="92"/>
      <c r="D891" s="92"/>
      <c r="E891" s="92"/>
      <c r="F891" s="93"/>
      <c r="G891" s="93"/>
      <c r="H891" s="93"/>
      <c r="I891" s="91"/>
      <c r="J891" s="11" t="str">
        <f>IF(I891="ILF",IF($C$1="预估功能点",'模板使用说明&amp;基础参数'!$E$14,'模板使用说明&amp;基础参数'!$E$21),IF(I891="EIF",IF($C$1="预估功能点",'模板使用说明&amp;基础参数'!$E$15,'模板使用说明&amp;基础参数'!$E$22),IF(I891="EI",IF($C$1="预估功能点",'模板使用说明&amp;基础参数'!$E$16,'模板使用说明&amp;基础参数'!$E$23),IF(I891="EO",IF($C$1="预估功能点",'模板使用说明&amp;基础参数'!$E$17,'模板使用说明&amp;基础参数'!$E$24),IF(I891="EQ",IF($C$1="预估功能点",'模板使用说明&amp;基础参数'!$E$18,'模板使用说明&amp;基础参数'!$E$25),"")))))</f>
        <v/>
      </c>
      <c r="K891" s="95"/>
      <c r="L891" s="95"/>
      <c r="M891" s="96" t="str">
        <f>IF(J891="","",IF(K891="高",IF(L891="删除",J891*'模板使用说明&amp;基础参数'!$E$4*'模板使用说明&amp;基础参数'!$E$11,IF(L891="修改",J891*'模板使用说明&amp;基础参数'!$E$4*'模板使用说明&amp;基础参数'!$E$10,J891*'模板使用说明&amp;基础参数'!$E$4*'模板使用说明&amp;基础参数'!$E$9)),IF(K891="中",IF(L891="删除",J891*'模板使用说明&amp;基础参数'!$E$5*'模板使用说明&amp;基础参数'!$E$11,IF(L891="修改",J891*'模板使用说明&amp;基础参数'!$E$5*'模板使用说明&amp;基础参数'!$E$10,J891*'模板使用说明&amp;基础参数'!$E$5*'模板使用说明&amp;基础参数'!$E$9)),IF(L891="删除",J891*'模板使用说明&amp;基础参数'!$E$6*'模板使用说明&amp;基础参数'!$E$11,IF(L891="修改",J891*'模板使用说明&amp;基础参数'!$E$6*'模板使用说明&amp;基础参数'!$E$10,J891*'模板使用说明&amp;基础参数'!$E$6*'模板使用说明&amp;基础参数'!$E$9)))))</f>
        <v/>
      </c>
      <c r="N891" s="97"/>
    </row>
    <row r="892" customHeight="1" spans="1:14">
      <c r="A892" s="91">
        <f t="shared" si="13"/>
        <v>887</v>
      </c>
      <c r="B892" s="92"/>
      <c r="C892" s="92"/>
      <c r="D892" s="92"/>
      <c r="E892" s="92"/>
      <c r="F892" s="93"/>
      <c r="G892" s="93"/>
      <c r="H892" s="93"/>
      <c r="I892" s="91"/>
      <c r="J892" s="11" t="str">
        <f>IF(I892="ILF",IF($C$1="预估功能点",'模板使用说明&amp;基础参数'!$E$14,'模板使用说明&amp;基础参数'!$E$21),IF(I892="EIF",IF($C$1="预估功能点",'模板使用说明&amp;基础参数'!$E$15,'模板使用说明&amp;基础参数'!$E$22),IF(I892="EI",IF($C$1="预估功能点",'模板使用说明&amp;基础参数'!$E$16,'模板使用说明&amp;基础参数'!$E$23),IF(I892="EO",IF($C$1="预估功能点",'模板使用说明&amp;基础参数'!$E$17,'模板使用说明&amp;基础参数'!$E$24),IF(I892="EQ",IF($C$1="预估功能点",'模板使用说明&amp;基础参数'!$E$18,'模板使用说明&amp;基础参数'!$E$25),"")))))</f>
        <v/>
      </c>
      <c r="K892" s="95"/>
      <c r="L892" s="95"/>
      <c r="M892" s="96" t="str">
        <f>IF(J892="","",IF(K892="高",IF(L892="删除",J892*'模板使用说明&amp;基础参数'!$E$4*'模板使用说明&amp;基础参数'!$E$11,IF(L892="修改",J892*'模板使用说明&amp;基础参数'!$E$4*'模板使用说明&amp;基础参数'!$E$10,J892*'模板使用说明&amp;基础参数'!$E$4*'模板使用说明&amp;基础参数'!$E$9)),IF(K892="中",IF(L892="删除",J892*'模板使用说明&amp;基础参数'!$E$5*'模板使用说明&amp;基础参数'!$E$11,IF(L892="修改",J892*'模板使用说明&amp;基础参数'!$E$5*'模板使用说明&amp;基础参数'!$E$10,J892*'模板使用说明&amp;基础参数'!$E$5*'模板使用说明&amp;基础参数'!$E$9)),IF(L892="删除",J892*'模板使用说明&amp;基础参数'!$E$6*'模板使用说明&amp;基础参数'!$E$11,IF(L892="修改",J892*'模板使用说明&amp;基础参数'!$E$6*'模板使用说明&amp;基础参数'!$E$10,J892*'模板使用说明&amp;基础参数'!$E$6*'模板使用说明&amp;基础参数'!$E$9)))))</f>
        <v/>
      </c>
      <c r="N892" s="97"/>
    </row>
    <row r="893" customHeight="1" spans="1:14">
      <c r="A893" s="91">
        <f t="shared" si="13"/>
        <v>888</v>
      </c>
      <c r="B893" s="92"/>
      <c r="C893" s="92"/>
      <c r="D893" s="92"/>
      <c r="E893" s="92"/>
      <c r="F893" s="93"/>
      <c r="G893" s="93"/>
      <c r="H893" s="93"/>
      <c r="I893" s="91"/>
      <c r="J893" s="11" t="str">
        <f>IF(I893="ILF",IF($C$1="预估功能点",'模板使用说明&amp;基础参数'!$E$14,'模板使用说明&amp;基础参数'!$E$21),IF(I893="EIF",IF($C$1="预估功能点",'模板使用说明&amp;基础参数'!$E$15,'模板使用说明&amp;基础参数'!$E$22),IF(I893="EI",IF($C$1="预估功能点",'模板使用说明&amp;基础参数'!$E$16,'模板使用说明&amp;基础参数'!$E$23),IF(I893="EO",IF($C$1="预估功能点",'模板使用说明&amp;基础参数'!$E$17,'模板使用说明&amp;基础参数'!$E$24),IF(I893="EQ",IF($C$1="预估功能点",'模板使用说明&amp;基础参数'!$E$18,'模板使用说明&amp;基础参数'!$E$25),"")))))</f>
        <v/>
      </c>
      <c r="K893" s="95"/>
      <c r="L893" s="95"/>
      <c r="M893" s="96" t="str">
        <f>IF(J893="","",IF(K893="高",IF(L893="删除",J893*'模板使用说明&amp;基础参数'!$E$4*'模板使用说明&amp;基础参数'!$E$11,IF(L893="修改",J893*'模板使用说明&amp;基础参数'!$E$4*'模板使用说明&amp;基础参数'!$E$10,J893*'模板使用说明&amp;基础参数'!$E$4*'模板使用说明&amp;基础参数'!$E$9)),IF(K893="中",IF(L893="删除",J893*'模板使用说明&amp;基础参数'!$E$5*'模板使用说明&amp;基础参数'!$E$11,IF(L893="修改",J893*'模板使用说明&amp;基础参数'!$E$5*'模板使用说明&amp;基础参数'!$E$10,J893*'模板使用说明&amp;基础参数'!$E$5*'模板使用说明&amp;基础参数'!$E$9)),IF(L893="删除",J893*'模板使用说明&amp;基础参数'!$E$6*'模板使用说明&amp;基础参数'!$E$11,IF(L893="修改",J893*'模板使用说明&amp;基础参数'!$E$6*'模板使用说明&amp;基础参数'!$E$10,J893*'模板使用说明&amp;基础参数'!$E$6*'模板使用说明&amp;基础参数'!$E$9)))))</f>
        <v/>
      </c>
      <c r="N893" s="97"/>
    </row>
    <row r="894" customHeight="1" spans="1:14">
      <c r="A894" s="91">
        <f t="shared" si="13"/>
        <v>889</v>
      </c>
      <c r="B894" s="92"/>
      <c r="C894" s="92"/>
      <c r="D894" s="92"/>
      <c r="E894" s="92"/>
      <c r="F894" s="93"/>
      <c r="G894" s="93"/>
      <c r="H894" s="93"/>
      <c r="I894" s="91"/>
      <c r="J894" s="11" t="str">
        <f>IF(I894="ILF",IF($C$1="预估功能点",'模板使用说明&amp;基础参数'!$E$14,'模板使用说明&amp;基础参数'!$E$21),IF(I894="EIF",IF($C$1="预估功能点",'模板使用说明&amp;基础参数'!$E$15,'模板使用说明&amp;基础参数'!$E$22),IF(I894="EI",IF($C$1="预估功能点",'模板使用说明&amp;基础参数'!$E$16,'模板使用说明&amp;基础参数'!$E$23),IF(I894="EO",IF($C$1="预估功能点",'模板使用说明&amp;基础参数'!$E$17,'模板使用说明&amp;基础参数'!$E$24),IF(I894="EQ",IF($C$1="预估功能点",'模板使用说明&amp;基础参数'!$E$18,'模板使用说明&amp;基础参数'!$E$25),"")))))</f>
        <v/>
      </c>
      <c r="K894" s="95"/>
      <c r="L894" s="95"/>
      <c r="M894" s="96" t="str">
        <f>IF(J894="","",IF(K894="高",IF(L894="删除",J894*'模板使用说明&amp;基础参数'!$E$4*'模板使用说明&amp;基础参数'!$E$11,IF(L894="修改",J894*'模板使用说明&amp;基础参数'!$E$4*'模板使用说明&amp;基础参数'!$E$10,J894*'模板使用说明&amp;基础参数'!$E$4*'模板使用说明&amp;基础参数'!$E$9)),IF(K894="中",IF(L894="删除",J894*'模板使用说明&amp;基础参数'!$E$5*'模板使用说明&amp;基础参数'!$E$11,IF(L894="修改",J894*'模板使用说明&amp;基础参数'!$E$5*'模板使用说明&amp;基础参数'!$E$10,J894*'模板使用说明&amp;基础参数'!$E$5*'模板使用说明&amp;基础参数'!$E$9)),IF(L894="删除",J894*'模板使用说明&amp;基础参数'!$E$6*'模板使用说明&amp;基础参数'!$E$11,IF(L894="修改",J894*'模板使用说明&amp;基础参数'!$E$6*'模板使用说明&amp;基础参数'!$E$10,J894*'模板使用说明&amp;基础参数'!$E$6*'模板使用说明&amp;基础参数'!$E$9)))))</f>
        <v/>
      </c>
      <c r="N894" s="97"/>
    </row>
    <row r="895" customHeight="1" spans="1:14">
      <c r="A895" s="91">
        <f t="shared" si="13"/>
        <v>890</v>
      </c>
      <c r="B895" s="92"/>
      <c r="C895" s="92"/>
      <c r="D895" s="92"/>
      <c r="E895" s="92"/>
      <c r="F895" s="93"/>
      <c r="G895" s="93"/>
      <c r="H895" s="93"/>
      <c r="I895" s="91"/>
      <c r="J895" s="11" t="str">
        <f>IF(I895="ILF",IF($C$1="预估功能点",'模板使用说明&amp;基础参数'!$E$14,'模板使用说明&amp;基础参数'!$E$21),IF(I895="EIF",IF($C$1="预估功能点",'模板使用说明&amp;基础参数'!$E$15,'模板使用说明&amp;基础参数'!$E$22),IF(I895="EI",IF($C$1="预估功能点",'模板使用说明&amp;基础参数'!$E$16,'模板使用说明&amp;基础参数'!$E$23),IF(I895="EO",IF($C$1="预估功能点",'模板使用说明&amp;基础参数'!$E$17,'模板使用说明&amp;基础参数'!$E$24),IF(I895="EQ",IF($C$1="预估功能点",'模板使用说明&amp;基础参数'!$E$18,'模板使用说明&amp;基础参数'!$E$25),"")))))</f>
        <v/>
      </c>
      <c r="K895" s="95"/>
      <c r="L895" s="95"/>
      <c r="M895" s="96" t="str">
        <f>IF(J895="","",IF(K895="高",IF(L895="删除",J895*'模板使用说明&amp;基础参数'!$E$4*'模板使用说明&amp;基础参数'!$E$11,IF(L895="修改",J895*'模板使用说明&amp;基础参数'!$E$4*'模板使用说明&amp;基础参数'!$E$10,J895*'模板使用说明&amp;基础参数'!$E$4*'模板使用说明&amp;基础参数'!$E$9)),IF(K895="中",IF(L895="删除",J895*'模板使用说明&amp;基础参数'!$E$5*'模板使用说明&amp;基础参数'!$E$11,IF(L895="修改",J895*'模板使用说明&amp;基础参数'!$E$5*'模板使用说明&amp;基础参数'!$E$10,J895*'模板使用说明&amp;基础参数'!$E$5*'模板使用说明&amp;基础参数'!$E$9)),IF(L895="删除",J895*'模板使用说明&amp;基础参数'!$E$6*'模板使用说明&amp;基础参数'!$E$11,IF(L895="修改",J895*'模板使用说明&amp;基础参数'!$E$6*'模板使用说明&amp;基础参数'!$E$10,J895*'模板使用说明&amp;基础参数'!$E$6*'模板使用说明&amp;基础参数'!$E$9)))))</f>
        <v/>
      </c>
      <c r="N895" s="97"/>
    </row>
    <row r="896" customHeight="1" spans="1:14">
      <c r="A896" s="91">
        <f t="shared" si="13"/>
        <v>891</v>
      </c>
      <c r="B896" s="92"/>
      <c r="C896" s="92"/>
      <c r="D896" s="92"/>
      <c r="E896" s="92"/>
      <c r="F896" s="93"/>
      <c r="G896" s="93"/>
      <c r="H896" s="93"/>
      <c r="I896" s="91"/>
      <c r="J896" s="11" t="str">
        <f>IF(I896="ILF",IF($C$1="预估功能点",'模板使用说明&amp;基础参数'!$E$14,'模板使用说明&amp;基础参数'!$E$21),IF(I896="EIF",IF($C$1="预估功能点",'模板使用说明&amp;基础参数'!$E$15,'模板使用说明&amp;基础参数'!$E$22),IF(I896="EI",IF($C$1="预估功能点",'模板使用说明&amp;基础参数'!$E$16,'模板使用说明&amp;基础参数'!$E$23),IF(I896="EO",IF($C$1="预估功能点",'模板使用说明&amp;基础参数'!$E$17,'模板使用说明&amp;基础参数'!$E$24),IF(I896="EQ",IF($C$1="预估功能点",'模板使用说明&amp;基础参数'!$E$18,'模板使用说明&amp;基础参数'!$E$25),"")))))</f>
        <v/>
      </c>
      <c r="K896" s="95"/>
      <c r="L896" s="95"/>
      <c r="M896" s="96" t="str">
        <f>IF(J896="","",IF(K896="高",IF(L896="删除",J896*'模板使用说明&amp;基础参数'!$E$4*'模板使用说明&amp;基础参数'!$E$11,IF(L896="修改",J896*'模板使用说明&amp;基础参数'!$E$4*'模板使用说明&amp;基础参数'!$E$10,J896*'模板使用说明&amp;基础参数'!$E$4*'模板使用说明&amp;基础参数'!$E$9)),IF(K896="中",IF(L896="删除",J896*'模板使用说明&amp;基础参数'!$E$5*'模板使用说明&amp;基础参数'!$E$11,IF(L896="修改",J896*'模板使用说明&amp;基础参数'!$E$5*'模板使用说明&amp;基础参数'!$E$10,J896*'模板使用说明&amp;基础参数'!$E$5*'模板使用说明&amp;基础参数'!$E$9)),IF(L896="删除",J896*'模板使用说明&amp;基础参数'!$E$6*'模板使用说明&amp;基础参数'!$E$11,IF(L896="修改",J896*'模板使用说明&amp;基础参数'!$E$6*'模板使用说明&amp;基础参数'!$E$10,J896*'模板使用说明&amp;基础参数'!$E$6*'模板使用说明&amp;基础参数'!$E$9)))))</f>
        <v/>
      </c>
      <c r="N896" s="97"/>
    </row>
    <row r="897" customHeight="1" spans="1:14">
      <c r="A897" s="91">
        <f t="shared" si="13"/>
        <v>892</v>
      </c>
      <c r="B897" s="92"/>
      <c r="C897" s="92"/>
      <c r="D897" s="92"/>
      <c r="E897" s="92"/>
      <c r="F897" s="93"/>
      <c r="G897" s="93"/>
      <c r="H897" s="93"/>
      <c r="I897" s="91"/>
      <c r="J897" s="11" t="str">
        <f>IF(I897="ILF",IF($C$1="预估功能点",'模板使用说明&amp;基础参数'!$E$14,'模板使用说明&amp;基础参数'!$E$21),IF(I897="EIF",IF($C$1="预估功能点",'模板使用说明&amp;基础参数'!$E$15,'模板使用说明&amp;基础参数'!$E$22),IF(I897="EI",IF($C$1="预估功能点",'模板使用说明&amp;基础参数'!$E$16,'模板使用说明&amp;基础参数'!$E$23),IF(I897="EO",IF($C$1="预估功能点",'模板使用说明&amp;基础参数'!$E$17,'模板使用说明&amp;基础参数'!$E$24),IF(I897="EQ",IF($C$1="预估功能点",'模板使用说明&amp;基础参数'!$E$18,'模板使用说明&amp;基础参数'!$E$25),"")))))</f>
        <v/>
      </c>
      <c r="K897" s="95"/>
      <c r="L897" s="95"/>
      <c r="M897" s="96" t="str">
        <f>IF(J897="","",IF(K897="高",IF(L897="删除",J897*'模板使用说明&amp;基础参数'!$E$4*'模板使用说明&amp;基础参数'!$E$11,IF(L897="修改",J897*'模板使用说明&amp;基础参数'!$E$4*'模板使用说明&amp;基础参数'!$E$10,J897*'模板使用说明&amp;基础参数'!$E$4*'模板使用说明&amp;基础参数'!$E$9)),IF(K897="中",IF(L897="删除",J897*'模板使用说明&amp;基础参数'!$E$5*'模板使用说明&amp;基础参数'!$E$11,IF(L897="修改",J897*'模板使用说明&amp;基础参数'!$E$5*'模板使用说明&amp;基础参数'!$E$10,J897*'模板使用说明&amp;基础参数'!$E$5*'模板使用说明&amp;基础参数'!$E$9)),IF(L897="删除",J897*'模板使用说明&amp;基础参数'!$E$6*'模板使用说明&amp;基础参数'!$E$11,IF(L897="修改",J897*'模板使用说明&amp;基础参数'!$E$6*'模板使用说明&amp;基础参数'!$E$10,J897*'模板使用说明&amp;基础参数'!$E$6*'模板使用说明&amp;基础参数'!$E$9)))))</f>
        <v/>
      </c>
      <c r="N897" s="97"/>
    </row>
    <row r="898" customHeight="1" spans="1:14">
      <c r="A898" s="91">
        <f t="shared" si="13"/>
        <v>893</v>
      </c>
      <c r="B898" s="92"/>
      <c r="C898" s="92"/>
      <c r="D898" s="92"/>
      <c r="E898" s="92"/>
      <c r="F898" s="93"/>
      <c r="G898" s="93"/>
      <c r="H898" s="93"/>
      <c r="I898" s="91"/>
      <c r="J898" s="11" t="str">
        <f>IF(I898="ILF",IF($C$1="预估功能点",'模板使用说明&amp;基础参数'!$E$14,'模板使用说明&amp;基础参数'!$E$21),IF(I898="EIF",IF($C$1="预估功能点",'模板使用说明&amp;基础参数'!$E$15,'模板使用说明&amp;基础参数'!$E$22),IF(I898="EI",IF($C$1="预估功能点",'模板使用说明&amp;基础参数'!$E$16,'模板使用说明&amp;基础参数'!$E$23),IF(I898="EO",IF($C$1="预估功能点",'模板使用说明&amp;基础参数'!$E$17,'模板使用说明&amp;基础参数'!$E$24),IF(I898="EQ",IF($C$1="预估功能点",'模板使用说明&amp;基础参数'!$E$18,'模板使用说明&amp;基础参数'!$E$25),"")))))</f>
        <v/>
      </c>
      <c r="K898" s="95"/>
      <c r="L898" s="95"/>
      <c r="M898" s="96" t="str">
        <f>IF(J898="","",IF(K898="高",IF(L898="删除",J898*'模板使用说明&amp;基础参数'!$E$4*'模板使用说明&amp;基础参数'!$E$11,IF(L898="修改",J898*'模板使用说明&amp;基础参数'!$E$4*'模板使用说明&amp;基础参数'!$E$10,J898*'模板使用说明&amp;基础参数'!$E$4*'模板使用说明&amp;基础参数'!$E$9)),IF(K898="中",IF(L898="删除",J898*'模板使用说明&amp;基础参数'!$E$5*'模板使用说明&amp;基础参数'!$E$11,IF(L898="修改",J898*'模板使用说明&amp;基础参数'!$E$5*'模板使用说明&amp;基础参数'!$E$10,J898*'模板使用说明&amp;基础参数'!$E$5*'模板使用说明&amp;基础参数'!$E$9)),IF(L898="删除",J898*'模板使用说明&amp;基础参数'!$E$6*'模板使用说明&amp;基础参数'!$E$11,IF(L898="修改",J898*'模板使用说明&amp;基础参数'!$E$6*'模板使用说明&amp;基础参数'!$E$10,J898*'模板使用说明&amp;基础参数'!$E$6*'模板使用说明&amp;基础参数'!$E$9)))))</f>
        <v/>
      </c>
      <c r="N898" s="97"/>
    </row>
    <row r="899" customHeight="1" spans="1:14">
      <c r="A899" s="91">
        <f t="shared" si="13"/>
        <v>894</v>
      </c>
      <c r="B899" s="92"/>
      <c r="C899" s="92"/>
      <c r="D899" s="92"/>
      <c r="E899" s="92"/>
      <c r="F899" s="93"/>
      <c r="G899" s="93"/>
      <c r="H899" s="93"/>
      <c r="I899" s="91"/>
      <c r="J899" s="11" t="str">
        <f>IF(I899="ILF",IF($C$1="预估功能点",'模板使用说明&amp;基础参数'!$E$14,'模板使用说明&amp;基础参数'!$E$21),IF(I899="EIF",IF($C$1="预估功能点",'模板使用说明&amp;基础参数'!$E$15,'模板使用说明&amp;基础参数'!$E$22),IF(I899="EI",IF($C$1="预估功能点",'模板使用说明&amp;基础参数'!$E$16,'模板使用说明&amp;基础参数'!$E$23),IF(I899="EO",IF($C$1="预估功能点",'模板使用说明&amp;基础参数'!$E$17,'模板使用说明&amp;基础参数'!$E$24),IF(I899="EQ",IF($C$1="预估功能点",'模板使用说明&amp;基础参数'!$E$18,'模板使用说明&amp;基础参数'!$E$25),"")))))</f>
        <v/>
      </c>
      <c r="K899" s="95"/>
      <c r="L899" s="95"/>
      <c r="M899" s="96" t="str">
        <f>IF(J899="","",IF(K899="高",IF(L899="删除",J899*'模板使用说明&amp;基础参数'!$E$4*'模板使用说明&amp;基础参数'!$E$11,IF(L899="修改",J899*'模板使用说明&amp;基础参数'!$E$4*'模板使用说明&amp;基础参数'!$E$10,J899*'模板使用说明&amp;基础参数'!$E$4*'模板使用说明&amp;基础参数'!$E$9)),IF(K899="中",IF(L899="删除",J899*'模板使用说明&amp;基础参数'!$E$5*'模板使用说明&amp;基础参数'!$E$11,IF(L899="修改",J899*'模板使用说明&amp;基础参数'!$E$5*'模板使用说明&amp;基础参数'!$E$10,J899*'模板使用说明&amp;基础参数'!$E$5*'模板使用说明&amp;基础参数'!$E$9)),IF(L899="删除",J899*'模板使用说明&amp;基础参数'!$E$6*'模板使用说明&amp;基础参数'!$E$11,IF(L899="修改",J899*'模板使用说明&amp;基础参数'!$E$6*'模板使用说明&amp;基础参数'!$E$10,J899*'模板使用说明&amp;基础参数'!$E$6*'模板使用说明&amp;基础参数'!$E$9)))))</f>
        <v/>
      </c>
      <c r="N899" s="97"/>
    </row>
    <row r="900" customHeight="1" spans="1:14">
      <c r="A900" s="91">
        <f t="shared" si="13"/>
        <v>895</v>
      </c>
      <c r="B900" s="92"/>
      <c r="C900" s="92"/>
      <c r="D900" s="92"/>
      <c r="E900" s="92"/>
      <c r="F900" s="93"/>
      <c r="G900" s="93"/>
      <c r="H900" s="93"/>
      <c r="I900" s="91"/>
      <c r="J900" s="11" t="str">
        <f>IF(I900="ILF",IF($C$1="预估功能点",'模板使用说明&amp;基础参数'!$E$14,'模板使用说明&amp;基础参数'!$E$21),IF(I900="EIF",IF($C$1="预估功能点",'模板使用说明&amp;基础参数'!$E$15,'模板使用说明&amp;基础参数'!$E$22),IF(I900="EI",IF($C$1="预估功能点",'模板使用说明&amp;基础参数'!$E$16,'模板使用说明&amp;基础参数'!$E$23),IF(I900="EO",IF($C$1="预估功能点",'模板使用说明&amp;基础参数'!$E$17,'模板使用说明&amp;基础参数'!$E$24),IF(I900="EQ",IF($C$1="预估功能点",'模板使用说明&amp;基础参数'!$E$18,'模板使用说明&amp;基础参数'!$E$25),"")))))</f>
        <v/>
      </c>
      <c r="K900" s="95"/>
      <c r="L900" s="95"/>
      <c r="M900" s="96" t="str">
        <f>IF(J900="","",IF(K900="高",IF(L900="删除",J900*'模板使用说明&amp;基础参数'!$E$4*'模板使用说明&amp;基础参数'!$E$11,IF(L900="修改",J900*'模板使用说明&amp;基础参数'!$E$4*'模板使用说明&amp;基础参数'!$E$10,J900*'模板使用说明&amp;基础参数'!$E$4*'模板使用说明&amp;基础参数'!$E$9)),IF(K900="中",IF(L900="删除",J900*'模板使用说明&amp;基础参数'!$E$5*'模板使用说明&amp;基础参数'!$E$11,IF(L900="修改",J900*'模板使用说明&amp;基础参数'!$E$5*'模板使用说明&amp;基础参数'!$E$10,J900*'模板使用说明&amp;基础参数'!$E$5*'模板使用说明&amp;基础参数'!$E$9)),IF(L900="删除",J900*'模板使用说明&amp;基础参数'!$E$6*'模板使用说明&amp;基础参数'!$E$11,IF(L900="修改",J900*'模板使用说明&amp;基础参数'!$E$6*'模板使用说明&amp;基础参数'!$E$10,J900*'模板使用说明&amp;基础参数'!$E$6*'模板使用说明&amp;基础参数'!$E$9)))))</f>
        <v/>
      </c>
      <c r="N900" s="97"/>
    </row>
    <row r="901" customHeight="1" spans="1:14">
      <c r="A901" s="91">
        <f t="shared" si="13"/>
        <v>896</v>
      </c>
      <c r="B901" s="92"/>
      <c r="C901" s="92"/>
      <c r="D901" s="92"/>
      <c r="E901" s="92"/>
      <c r="F901" s="93"/>
      <c r="G901" s="93"/>
      <c r="H901" s="93"/>
      <c r="I901" s="91"/>
      <c r="J901" s="11" t="str">
        <f>IF(I901="ILF",IF($C$1="预估功能点",'模板使用说明&amp;基础参数'!$E$14,'模板使用说明&amp;基础参数'!$E$21),IF(I901="EIF",IF($C$1="预估功能点",'模板使用说明&amp;基础参数'!$E$15,'模板使用说明&amp;基础参数'!$E$22),IF(I901="EI",IF($C$1="预估功能点",'模板使用说明&amp;基础参数'!$E$16,'模板使用说明&amp;基础参数'!$E$23),IF(I901="EO",IF($C$1="预估功能点",'模板使用说明&amp;基础参数'!$E$17,'模板使用说明&amp;基础参数'!$E$24),IF(I901="EQ",IF($C$1="预估功能点",'模板使用说明&amp;基础参数'!$E$18,'模板使用说明&amp;基础参数'!$E$25),"")))))</f>
        <v/>
      </c>
      <c r="K901" s="95"/>
      <c r="L901" s="95"/>
      <c r="M901" s="96" t="str">
        <f>IF(J901="","",IF(K901="高",IF(L901="删除",J901*'模板使用说明&amp;基础参数'!$E$4*'模板使用说明&amp;基础参数'!$E$11,IF(L901="修改",J901*'模板使用说明&amp;基础参数'!$E$4*'模板使用说明&amp;基础参数'!$E$10,J901*'模板使用说明&amp;基础参数'!$E$4*'模板使用说明&amp;基础参数'!$E$9)),IF(K901="中",IF(L901="删除",J901*'模板使用说明&amp;基础参数'!$E$5*'模板使用说明&amp;基础参数'!$E$11,IF(L901="修改",J901*'模板使用说明&amp;基础参数'!$E$5*'模板使用说明&amp;基础参数'!$E$10,J901*'模板使用说明&amp;基础参数'!$E$5*'模板使用说明&amp;基础参数'!$E$9)),IF(L901="删除",J901*'模板使用说明&amp;基础参数'!$E$6*'模板使用说明&amp;基础参数'!$E$11,IF(L901="修改",J901*'模板使用说明&amp;基础参数'!$E$6*'模板使用说明&amp;基础参数'!$E$10,J901*'模板使用说明&amp;基础参数'!$E$6*'模板使用说明&amp;基础参数'!$E$9)))))</f>
        <v/>
      </c>
      <c r="N901" s="97"/>
    </row>
    <row r="902" customHeight="1" spans="1:14">
      <c r="A902" s="91">
        <f t="shared" ref="A902:A965" si="14">ROW()-5</f>
        <v>897</v>
      </c>
      <c r="B902" s="92"/>
      <c r="C902" s="92"/>
      <c r="D902" s="92"/>
      <c r="E902" s="92"/>
      <c r="F902" s="93"/>
      <c r="G902" s="93"/>
      <c r="H902" s="93"/>
      <c r="I902" s="91"/>
      <c r="J902" s="11" t="str">
        <f>IF(I902="ILF",IF($C$1="预估功能点",'模板使用说明&amp;基础参数'!$E$14,'模板使用说明&amp;基础参数'!$E$21),IF(I902="EIF",IF($C$1="预估功能点",'模板使用说明&amp;基础参数'!$E$15,'模板使用说明&amp;基础参数'!$E$22),IF(I902="EI",IF($C$1="预估功能点",'模板使用说明&amp;基础参数'!$E$16,'模板使用说明&amp;基础参数'!$E$23),IF(I902="EO",IF($C$1="预估功能点",'模板使用说明&amp;基础参数'!$E$17,'模板使用说明&amp;基础参数'!$E$24),IF(I902="EQ",IF($C$1="预估功能点",'模板使用说明&amp;基础参数'!$E$18,'模板使用说明&amp;基础参数'!$E$25),"")))))</f>
        <v/>
      </c>
      <c r="K902" s="95"/>
      <c r="L902" s="95"/>
      <c r="M902" s="96" t="str">
        <f>IF(J902="","",IF(K902="高",IF(L902="删除",J902*'模板使用说明&amp;基础参数'!$E$4*'模板使用说明&amp;基础参数'!$E$11,IF(L902="修改",J902*'模板使用说明&amp;基础参数'!$E$4*'模板使用说明&amp;基础参数'!$E$10,J902*'模板使用说明&amp;基础参数'!$E$4*'模板使用说明&amp;基础参数'!$E$9)),IF(K902="中",IF(L902="删除",J902*'模板使用说明&amp;基础参数'!$E$5*'模板使用说明&amp;基础参数'!$E$11,IF(L902="修改",J902*'模板使用说明&amp;基础参数'!$E$5*'模板使用说明&amp;基础参数'!$E$10,J902*'模板使用说明&amp;基础参数'!$E$5*'模板使用说明&amp;基础参数'!$E$9)),IF(L902="删除",J902*'模板使用说明&amp;基础参数'!$E$6*'模板使用说明&amp;基础参数'!$E$11,IF(L902="修改",J902*'模板使用说明&amp;基础参数'!$E$6*'模板使用说明&amp;基础参数'!$E$10,J902*'模板使用说明&amp;基础参数'!$E$6*'模板使用说明&amp;基础参数'!$E$9)))))</f>
        <v/>
      </c>
      <c r="N902" s="97"/>
    </row>
    <row r="903" customHeight="1" spans="1:14">
      <c r="A903" s="91">
        <f t="shared" si="14"/>
        <v>898</v>
      </c>
      <c r="B903" s="92"/>
      <c r="C903" s="92"/>
      <c r="D903" s="92"/>
      <c r="E903" s="92"/>
      <c r="F903" s="93"/>
      <c r="G903" s="93"/>
      <c r="H903" s="93"/>
      <c r="I903" s="91"/>
      <c r="J903" s="11" t="str">
        <f>IF(I903="ILF",IF($C$1="预估功能点",'模板使用说明&amp;基础参数'!$E$14,'模板使用说明&amp;基础参数'!$E$21),IF(I903="EIF",IF($C$1="预估功能点",'模板使用说明&amp;基础参数'!$E$15,'模板使用说明&amp;基础参数'!$E$22),IF(I903="EI",IF($C$1="预估功能点",'模板使用说明&amp;基础参数'!$E$16,'模板使用说明&amp;基础参数'!$E$23),IF(I903="EO",IF($C$1="预估功能点",'模板使用说明&amp;基础参数'!$E$17,'模板使用说明&amp;基础参数'!$E$24),IF(I903="EQ",IF($C$1="预估功能点",'模板使用说明&amp;基础参数'!$E$18,'模板使用说明&amp;基础参数'!$E$25),"")))))</f>
        <v/>
      </c>
      <c r="K903" s="95"/>
      <c r="L903" s="95"/>
      <c r="M903" s="96" t="str">
        <f>IF(J903="","",IF(K903="高",IF(L903="删除",J903*'模板使用说明&amp;基础参数'!$E$4*'模板使用说明&amp;基础参数'!$E$11,IF(L903="修改",J903*'模板使用说明&amp;基础参数'!$E$4*'模板使用说明&amp;基础参数'!$E$10,J903*'模板使用说明&amp;基础参数'!$E$4*'模板使用说明&amp;基础参数'!$E$9)),IF(K903="中",IF(L903="删除",J903*'模板使用说明&amp;基础参数'!$E$5*'模板使用说明&amp;基础参数'!$E$11,IF(L903="修改",J903*'模板使用说明&amp;基础参数'!$E$5*'模板使用说明&amp;基础参数'!$E$10,J903*'模板使用说明&amp;基础参数'!$E$5*'模板使用说明&amp;基础参数'!$E$9)),IF(L903="删除",J903*'模板使用说明&amp;基础参数'!$E$6*'模板使用说明&amp;基础参数'!$E$11,IF(L903="修改",J903*'模板使用说明&amp;基础参数'!$E$6*'模板使用说明&amp;基础参数'!$E$10,J903*'模板使用说明&amp;基础参数'!$E$6*'模板使用说明&amp;基础参数'!$E$9)))))</f>
        <v/>
      </c>
      <c r="N903" s="97"/>
    </row>
    <row r="904" customHeight="1" spans="1:14">
      <c r="A904" s="91">
        <f t="shared" si="14"/>
        <v>899</v>
      </c>
      <c r="B904" s="92"/>
      <c r="C904" s="92"/>
      <c r="D904" s="92"/>
      <c r="E904" s="92"/>
      <c r="F904" s="93"/>
      <c r="G904" s="93"/>
      <c r="H904" s="93"/>
      <c r="I904" s="91"/>
      <c r="J904" s="11" t="str">
        <f>IF(I904="ILF",IF($C$1="预估功能点",'模板使用说明&amp;基础参数'!$E$14,'模板使用说明&amp;基础参数'!$E$21),IF(I904="EIF",IF($C$1="预估功能点",'模板使用说明&amp;基础参数'!$E$15,'模板使用说明&amp;基础参数'!$E$22),IF(I904="EI",IF($C$1="预估功能点",'模板使用说明&amp;基础参数'!$E$16,'模板使用说明&amp;基础参数'!$E$23),IF(I904="EO",IF($C$1="预估功能点",'模板使用说明&amp;基础参数'!$E$17,'模板使用说明&amp;基础参数'!$E$24),IF(I904="EQ",IF($C$1="预估功能点",'模板使用说明&amp;基础参数'!$E$18,'模板使用说明&amp;基础参数'!$E$25),"")))))</f>
        <v/>
      </c>
      <c r="K904" s="95"/>
      <c r="L904" s="95"/>
      <c r="M904" s="96" t="str">
        <f>IF(J904="","",IF(K904="高",IF(L904="删除",J904*'模板使用说明&amp;基础参数'!$E$4*'模板使用说明&amp;基础参数'!$E$11,IF(L904="修改",J904*'模板使用说明&amp;基础参数'!$E$4*'模板使用说明&amp;基础参数'!$E$10,J904*'模板使用说明&amp;基础参数'!$E$4*'模板使用说明&amp;基础参数'!$E$9)),IF(K904="中",IF(L904="删除",J904*'模板使用说明&amp;基础参数'!$E$5*'模板使用说明&amp;基础参数'!$E$11,IF(L904="修改",J904*'模板使用说明&amp;基础参数'!$E$5*'模板使用说明&amp;基础参数'!$E$10,J904*'模板使用说明&amp;基础参数'!$E$5*'模板使用说明&amp;基础参数'!$E$9)),IF(L904="删除",J904*'模板使用说明&amp;基础参数'!$E$6*'模板使用说明&amp;基础参数'!$E$11,IF(L904="修改",J904*'模板使用说明&amp;基础参数'!$E$6*'模板使用说明&amp;基础参数'!$E$10,J904*'模板使用说明&amp;基础参数'!$E$6*'模板使用说明&amp;基础参数'!$E$9)))))</f>
        <v/>
      </c>
      <c r="N904" s="97"/>
    </row>
    <row r="905" customHeight="1" spans="1:14">
      <c r="A905" s="91">
        <f t="shared" si="14"/>
        <v>900</v>
      </c>
      <c r="B905" s="92"/>
      <c r="C905" s="92"/>
      <c r="D905" s="92"/>
      <c r="E905" s="92"/>
      <c r="F905" s="93"/>
      <c r="G905" s="93"/>
      <c r="H905" s="93"/>
      <c r="I905" s="91"/>
      <c r="J905" s="11" t="str">
        <f>IF(I905="ILF",IF($C$1="预估功能点",'模板使用说明&amp;基础参数'!$E$14,'模板使用说明&amp;基础参数'!$E$21),IF(I905="EIF",IF($C$1="预估功能点",'模板使用说明&amp;基础参数'!$E$15,'模板使用说明&amp;基础参数'!$E$22),IF(I905="EI",IF($C$1="预估功能点",'模板使用说明&amp;基础参数'!$E$16,'模板使用说明&amp;基础参数'!$E$23),IF(I905="EO",IF($C$1="预估功能点",'模板使用说明&amp;基础参数'!$E$17,'模板使用说明&amp;基础参数'!$E$24),IF(I905="EQ",IF($C$1="预估功能点",'模板使用说明&amp;基础参数'!$E$18,'模板使用说明&amp;基础参数'!$E$25),"")))))</f>
        <v/>
      </c>
      <c r="K905" s="95"/>
      <c r="L905" s="95"/>
      <c r="M905" s="96" t="str">
        <f>IF(J905="","",IF(K905="高",IF(L905="删除",J905*'模板使用说明&amp;基础参数'!$E$4*'模板使用说明&amp;基础参数'!$E$11,IF(L905="修改",J905*'模板使用说明&amp;基础参数'!$E$4*'模板使用说明&amp;基础参数'!$E$10,J905*'模板使用说明&amp;基础参数'!$E$4*'模板使用说明&amp;基础参数'!$E$9)),IF(K905="中",IF(L905="删除",J905*'模板使用说明&amp;基础参数'!$E$5*'模板使用说明&amp;基础参数'!$E$11,IF(L905="修改",J905*'模板使用说明&amp;基础参数'!$E$5*'模板使用说明&amp;基础参数'!$E$10,J905*'模板使用说明&amp;基础参数'!$E$5*'模板使用说明&amp;基础参数'!$E$9)),IF(L905="删除",J905*'模板使用说明&amp;基础参数'!$E$6*'模板使用说明&amp;基础参数'!$E$11,IF(L905="修改",J905*'模板使用说明&amp;基础参数'!$E$6*'模板使用说明&amp;基础参数'!$E$10,J905*'模板使用说明&amp;基础参数'!$E$6*'模板使用说明&amp;基础参数'!$E$9)))))</f>
        <v/>
      </c>
      <c r="N905" s="97"/>
    </row>
    <row r="906" customHeight="1" spans="1:14">
      <c r="A906" s="91">
        <f t="shared" si="14"/>
        <v>901</v>
      </c>
      <c r="B906" s="92"/>
      <c r="C906" s="92"/>
      <c r="D906" s="92"/>
      <c r="E906" s="92"/>
      <c r="F906" s="93"/>
      <c r="G906" s="93"/>
      <c r="H906" s="93"/>
      <c r="I906" s="91"/>
      <c r="J906" s="11" t="str">
        <f>IF(I906="ILF",IF($C$1="预估功能点",'模板使用说明&amp;基础参数'!$E$14,'模板使用说明&amp;基础参数'!$E$21),IF(I906="EIF",IF($C$1="预估功能点",'模板使用说明&amp;基础参数'!$E$15,'模板使用说明&amp;基础参数'!$E$22),IF(I906="EI",IF($C$1="预估功能点",'模板使用说明&amp;基础参数'!$E$16,'模板使用说明&amp;基础参数'!$E$23),IF(I906="EO",IF($C$1="预估功能点",'模板使用说明&amp;基础参数'!$E$17,'模板使用说明&amp;基础参数'!$E$24),IF(I906="EQ",IF($C$1="预估功能点",'模板使用说明&amp;基础参数'!$E$18,'模板使用说明&amp;基础参数'!$E$25),"")))))</f>
        <v/>
      </c>
      <c r="K906" s="95"/>
      <c r="L906" s="95"/>
      <c r="M906" s="96" t="str">
        <f>IF(J906="","",IF(K906="高",IF(L906="删除",J906*'模板使用说明&amp;基础参数'!$E$4*'模板使用说明&amp;基础参数'!$E$11,IF(L906="修改",J906*'模板使用说明&amp;基础参数'!$E$4*'模板使用说明&amp;基础参数'!$E$10,J906*'模板使用说明&amp;基础参数'!$E$4*'模板使用说明&amp;基础参数'!$E$9)),IF(K906="中",IF(L906="删除",J906*'模板使用说明&amp;基础参数'!$E$5*'模板使用说明&amp;基础参数'!$E$11,IF(L906="修改",J906*'模板使用说明&amp;基础参数'!$E$5*'模板使用说明&amp;基础参数'!$E$10,J906*'模板使用说明&amp;基础参数'!$E$5*'模板使用说明&amp;基础参数'!$E$9)),IF(L906="删除",J906*'模板使用说明&amp;基础参数'!$E$6*'模板使用说明&amp;基础参数'!$E$11,IF(L906="修改",J906*'模板使用说明&amp;基础参数'!$E$6*'模板使用说明&amp;基础参数'!$E$10,J906*'模板使用说明&amp;基础参数'!$E$6*'模板使用说明&amp;基础参数'!$E$9)))))</f>
        <v/>
      </c>
      <c r="N906" s="97"/>
    </row>
    <row r="907" customHeight="1" spans="1:14">
      <c r="A907" s="91">
        <f t="shared" si="14"/>
        <v>902</v>
      </c>
      <c r="B907" s="92"/>
      <c r="C907" s="92"/>
      <c r="D907" s="92"/>
      <c r="E907" s="92"/>
      <c r="F907" s="93"/>
      <c r="G907" s="93"/>
      <c r="H907" s="93"/>
      <c r="I907" s="91"/>
      <c r="J907" s="11" t="str">
        <f>IF(I907="ILF",IF($C$1="预估功能点",'模板使用说明&amp;基础参数'!$E$14,'模板使用说明&amp;基础参数'!$E$21),IF(I907="EIF",IF($C$1="预估功能点",'模板使用说明&amp;基础参数'!$E$15,'模板使用说明&amp;基础参数'!$E$22),IF(I907="EI",IF($C$1="预估功能点",'模板使用说明&amp;基础参数'!$E$16,'模板使用说明&amp;基础参数'!$E$23),IF(I907="EO",IF($C$1="预估功能点",'模板使用说明&amp;基础参数'!$E$17,'模板使用说明&amp;基础参数'!$E$24),IF(I907="EQ",IF($C$1="预估功能点",'模板使用说明&amp;基础参数'!$E$18,'模板使用说明&amp;基础参数'!$E$25),"")))))</f>
        <v/>
      </c>
      <c r="K907" s="95"/>
      <c r="L907" s="95"/>
      <c r="M907" s="96" t="str">
        <f>IF(J907="","",IF(K907="高",IF(L907="删除",J907*'模板使用说明&amp;基础参数'!$E$4*'模板使用说明&amp;基础参数'!$E$11,IF(L907="修改",J907*'模板使用说明&amp;基础参数'!$E$4*'模板使用说明&amp;基础参数'!$E$10,J907*'模板使用说明&amp;基础参数'!$E$4*'模板使用说明&amp;基础参数'!$E$9)),IF(K907="中",IF(L907="删除",J907*'模板使用说明&amp;基础参数'!$E$5*'模板使用说明&amp;基础参数'!$E$11,IF(L907="修改",J907*'模板使用说明&amp;基础参数'!$E$5*'模板使用说明&amp;基础参数'!$E$10,J907*'模板使用说明&amp;基础参数'!$E$5*'模板使用说明&amp;基础参数'!$E$9)),IF(L907="删除",J907*'模板使用说明&amp;基础参数'!$E$6*'模板使用说明&amp;基础参数'!$E$11,IF(L907="修改",J907*'模板使用说明&amp;基础参数'!$E$6*'模板使用说明&amp;基础参数'!$E$10,J907*'模板使用说明&amp;基础参数'!$E$6*'模板使用说明&amp;基础参数'!$E$9)))))</f>
        <v/>
      </c>
      <c r="N907" s="97"/>
    </row>
    <row r="908" customHeight="1" spans="1:14">
      <c r="A908" s="91">
        <f t="shared" si="14"/>
        <v>903</v>
      </c>
      <c r="B908" s="92"/>
      <c r="C908" s="92"/>
      <c r="D908" s="92"/>
      <c r="E908" s="92"/>
      <c r="F908" s="93"/>
      <c r="G908" s="93"/>
      <c r="H908" s="93"/>
      <c r="I908" s="91"/>
      <c r="J908" s="11" t="str">
        <f>IF(I908="ILF",IF($C$1="预估功能点",'模板使用说明&amp;基础参数'!$E$14,'模板使用说明&amp;基础参数'!$E$21),IF(I908="EIF",IF($C$1="预估功能点",'模板使用说明&amp;基础参数'!$E$15,'模板使用说明&amp;基础参数'!$E$22),IF(I908="EI",IF($C$1="预估功能点",'模板使用说明&amp;基础参数'!$E$16,'模板使用说明&amp;基础参数'!$E$23),IF(I908="EO",IF($C$1="预估功能点",'模板使用说明&amp;基础参数'!$E$17,'模板使用说明&amp;基础参数'!$E$24),IF(I908="EQ",IF($C$1="预估功能点",'模板使用说明&amp;基础参数'!$E$18,'模板使用说明&amp;基础参数'!$E$25),"")))))</f>
        <v/>
      </c>
      <c r="K908" s="95"/>
      <c r="L908" s="95"/>
      <c r="M908" s="96" t="str">
        <f>IF(J908="","",IF(K908="高",IF(L908="删除",J908*'模板使用说明&amp;基础参数'!$E$4*'模板使用说明&amp;基础参数'!$E$11,IF(L908="修改",J908*'模板使用说明&amp;基础参数'!$E$4*'模板使用说明&amp;基础参数'!$E$10,J908*'模板使用说明&amp;基础参数'!$E$4*'模板使用说明&amp;基础参数'!$E$9)),IF(K908="中",IF(L908="删除",J908*'模板使用说明&amp;基础参数'!$E$5*'模板使用说明&amp;基础参数'!$E$11,IF(L908="修改",J908*'模板使用说明&amp;基础参数'!$E$5*'模板使用说明&amp;基础参数'!$E$10,J908*'模板使用说明&amp;基础参数'!$E$5*'模板使用说明&amp;基础参数'!$E$9)),IF(L908="删除",J908*'模板使用说明&amp;基础参数'!$E$6*'模板使用说明&amp;基础参数'!$E$11,IF(L908="修改",J908*'模板使用说明&amp;基础参数'!$E$6*'模板使用说明&amp;基础参数'!$E$10,J908*'模板使用说明&amp;基础参数'!$E$6*'模板使用说明&amp;基础参数'!$E$9)))))</f>
        <v/>
      </c>
      <c r="N908" s="97"/>
    </row>
    <row r="909" customHeight="1" spans="1:14">
      <c r="A909" s="91">
        <f t="shared" si="14"/>
        <v>904</v>
      </c>
      <c r="B909" s="92"/>
      <c r="C909" s="92"/>
      <c r="D909" s="92"/>
      <c r="E909" s="92"/>
      <c r="F909" s="93"/>
      <c r="G909" s="93"/>
      <c r="H909" s="93"/>
      <c r="I909" s="91"/>
      <c r="J909" s="11" t="str">
        <f>IF(I909="ILF",IF($C$1="预估功能点",'模板使用说明&amp;基础参数'!$E$14,'模板使用说明&amp;基础参数'!$E$21),IF(I909="EIF",IF($C$1="预估功能点",'模板使用说明&amp;基础参数'!$E$15,'模板使用说明&amp;基础参数'!$E$22),IF(I909="EI",IF($C$1="预估功能点",'模板使用说明&amp;基础参数'!$E$16,'模板使用说明&amp;基础参数'!$E$23),IF(I909="EO",IF($C$1="预估功能点",'模板使用说明&amp;基础参数'!$E$17,'模板使用说明&amp;基础参数'!$E$24),IF(I909="EQ",IF($C$1="预估功能点",'模板使用说明&amp;基础参数'!$E$18,'模板使用说明&amp;基础参数'!$E$25),"")))))</f>
        <v/>
      </c>
      <c r="K909" s="95"/>
      <c r="L909" s="95"/>
      <c r="M909" s="96" t="str">
        <f>IF(J909="","",IF(K909="高",IF(L909="删除",J909*'模板使用说明&amp;基础参数'!$E$4*'模板使用说明&amp;基础参数'!$E$11,IF(L909="修改",J909*'模板使用说明&amp;基础参数'!$E$4*'模板使用说明&amp;基础参数'!$E$10,J909*'模板使用说明&amp;基础参数'!$E$4*'模板使用说明&amp;基础参数'!$E$9)),IF(K909="中",IF(L909="删除",J909*'模板使用说明&amp;基础参数'!$E$5*'模板使用说明&amp;基础参数'!$E$11,IF(L909="修改",J909*'模板使用说明&amp;基础参数'!$E$5*'模板使用说明&amp;基础参数'!$E$10,J909*'模板使用说明&amp;基础参数'!$E$5*'模板使用说明&amp;基础参数'!$E$9)),IF(L909="删除",J909*'模板使用说明&amp;基础参数'!$E$6*'模板使用说明&amp;基础参数'!$E$11,IF(L909="修改",J909*'模板使用说明&amp;基础参数'!$E$6*'模板使用说明&amp;基础参数'!$E$10,J909*'模板使用说明&amp;基础参数'!$E$6*'模板使用说明&amp;基础参数'!$E$9)))))</f>
        <v/>
      </c>
      <c r="N909" s="97"/>
    </row>
    <row r="910" customHeight="1" spans="1:14">
      <c r="A910" s="91">
        <f t="shared" si="14"/>
        <v>905</v>
      </c>
      <c r="B910" s="92"/>
      <c r="C910" s="92"/>
      <c r="D910" s="92"/>
      <c r="E910" s="92"/>
      <c r="F910" s="93"/>
      <c r="G910" s="93"/>
      <c r="H910" s="93"/>
      <c r="I910" s="91"/>
      <c r="J910" s="11" t="str">
        <f>IF(I910="ILF",IF($C$1="预估功能点",'模板使用说明&amp;基础参数'!$E$14,'模板使用说明&amp;基础参数'!$E$21),IF(I910="EIF",IF($C$1="预估功能点",'模板使用说明&amp;基础参数'!$E$15,'模板使用说明&amp;基础参数'!$E$22),IF(I910="EI",IF($C$1="预估功能点",'模板使用说明&amp;基础参数'!$E$16,'模板使用说明&amp;基础参数'!$E$23),IF(I910="EO",IF($C$1="预估功能点",'模板使用说明&amp;基础参数'!$E$17,'模板使用说明&amp;基础参数'!$E$24),IF(I910="EQ",IF($C$1="预估功能点",'模板使用说明&amp;基础参数'!$E$18,'模板使用说明&amp;基础参数'!$E$25),"")))))</f>
        <v/>
      </c>
      <c r="K910" s="95"/>
      <c r="L910" s="95"/>
      <c r="M910" s="96" t="str">
        <f>IF(J910="","",IF(K910="高",IF(L910="删除",J910*'模板使用说明&amp;基础参数'!$E$4*'模板使用说明&amp;基础参数'!$E$11,IF(L910="修改",J910*'模板使用说明&amp;基础参数'!$E$4*'模板使用说明&amp;基础参数'!$E$10,J910*'模板使用说明&amp;基础参数'!$E$4*'模板使用说明&amp;基础参数'!$E$9)),IF(K910="中",IF(L910="删除",J910*'模板使用说明&amp;基础参数'!$E$5*'模板使用说明&amp;基础参数'!$E$11,IF(L910="修改",J910*'模板使用说明&amp;基础参数'!$E$5*'模板使用说明&amp;基础参数'!$E$10,J910*'模板使用说明&amp;基础参数'!$E$5*'模板使用说明&amp;基础参数'!$E$9)),IF(L910="删除",J910*'模板使用说明&amp;基础参数'!$E$6*'模板使用说明&amp;基础参数'!$E$11,IF(L910="修改",J910*'模板使用说明&amp;基础参数'!$E$6*'模板使用说明&amp;基础参数'!$E$10,J910*'模板使用说明&amp;基础参数'!$E$6*'模板使用说明&amp;基础参数'!$E$9)))))</f>
        <v/>
      </c>
      <c r="N910" s="97"/>
    </row>
    <row r="911" customHeight="1" spans="1:14">
      <c r="A911" s="91">
        <f t="shared" si="14"/>
        <v>906</v>
      </c>
      <c r="B911" s="92"/>
      <c r="C911" s="92"/>
      <c r="D911" s="92"/>
      <c r="E911" s="92"/>
      <c r="F911" s="93"/>
      <c r="G911" s="93"/>
      <c r="H911" s="93"/>
      <c r="I911" s="91"/>
      <c r="J911" s="11" t="str">
        <f>IF(I911="ILF",IF($C$1="预估功能点",'模板使用说明&amp;基础参数'!$E$14,'模板使用说明&amp;基础参数'!$E$21),IF(I911="EIF",IF($C$1="预估功能点",'模板使用说明&amp;基础参数'!$E$15,'模板使用说明&amp;基础参数'!$E$22),IF(I911="EI",IF($C$1="预估功能点",'模板使用说明&amp;基础参数'!$E$16,'模板使用说明&amp;基础参数'!$E$23),IF(I911="EO",IF($C$1="预估功能点",'模板使用说明&amp;基础参数'!$E$17,'模板使用说明&amp;基础参数'!$E$24),IF(I911="EQ",IF($C$1="预估功能点",'模板使用说明&amp;基础参数'!$E$18,'模板使用说明&amp;基础参数'!$E$25),"")))))</f>
        <v/>
      </c>
      <c r="K911" s="95"/>
      <c r="L911" s="95"/>
      <c r="M911" s="96" t="str">
        <f>IF(J911="","",IF(K911="高",IF(L911="删除",J911*'模板使用说明&amp;基础参数'!$E$4*'模板使用说明&amp;基础参数'!$E$11,IF(L911="修改",J911*'模板使用说明&amp;基础参数'!$E$4*'模板使用说明&amp;基础参数'!$E$10,J911*'模板使用说明&amp;基础参数'!$E$4*'模板使用说明&amp;基础参数'!$E$9)),IF(K911="中",IF(L911="删除",J911*'模板使用说明&amp;基础参数'!$E$5*'模板使用说明&amp;基础参数'!$E$11,IF(L911="修改",J911*'模板使用说明&amp;基础参数'!$E$5*'模板使用说明&amp;基础参数'!$E$10,J911*'模板使用说明&amp;基础参数'!$E$5*'模板使用说明&amp;基础参数'!$E$9)),IF(L911="删除",J911*'模板使用说明&amp;基础参数'!$E$6*'模板使用说明&amp;基础参数'!$E$11,IF(L911="修改",J911*'模板使用说明&amp;基础参数'!$E$6*'模板使用说明&amp;基础参数'!$E$10,J911*'模板使用说明&amp;基础参数'!$E$6*'模板使用说明&amp;基础参数'!$E$9)))))</f>
        <v/>
      </c>
      <c r="N911" s="97"/>
    </row>
    <row r="912" customHeight="1" spans="1:14">
      <c r="A912" s="91">
        <f t="shared" si="14"/>
        <v>907</v>
      </c>
      <c r="B912" s="92"/>
      <c r="C912" s="92"/>
      <c r="D912" s="92"/>
      <c r="E912" s="92"/>
      <c r="F912" s="93"/>
      <c r="G912" s="93"/>
      <c r="H912" s="93"/>
      <c r="I912" s="91"/>
      <c r="J912" s="11" t="str">
        <f>IF(I912="ILF",IF($C$1="预估功能点",'模板使用说明&amp;基础参数'!$E$14,'模板使用说明&amp;基础参数'!$E$21),IF(I912="EIF",IF($C$1="预估功能点",'模板使用说明&amp;基础参数'!$E$15,'模板使用说明&amp;基础参数'!$E$22),IF(I912="EI",IF($C$1="预估功能点",'模板使用说明&amp;基础参数'!$E$16,'模板使用说明&amp;基础参数'!$E$23),IF(I912="EO",IF($C$1="预估功能点",'模板使用说明&amp;基础参数'!$E$17,'模板使用说明&amp;基础参数'!$E$24),IF(I912="EQ",IF($C$1="预估功能点",'模板使用说明&amp;基础参数'!$E$18,'模板使用说明&amp;基础参数'!$E$25),"")))))</f>
        <v/>
      </c>
      <c r="K912" s="95"/>
      <c r="L912" s="95"/>
      <c r="M912" s="96" t="str">
        <f>IF(J912="","",IF(K912="高",IF(L912="删除",J912*'模板使用说明&amp;基础参数'!$E$4*'模板使用说明&amp;基础参数'!$E$11,IF(L912="修改",J912*'模板使用说明&amp;基础参数'!$E$4*'模板使用说明&amp;基础参数'!$E$10,J912*'模板使用说明&amp;基础参数'!$E$4*'模板使用说明&amp;基础参数'!$E$9)),IF(K912="中",IF(L912="删除",J912*'模板使用说明&amp;基础参数'!$E$5*'模板使用说明&amp;基础参数'!$E$11,IF(L912="修改",J912*'模板使用说明&amp;基础参数'!$E$5*'模板使用说明&amp;基础参数'!$E$10,J912*'模板使用说明&amp;基础参数'!$E$5*'模板使用说明&amp;基础参数'!$E$9)),IF(L912="删除",J912*'模板使用说明&amp;基础参数'!$E$6*'模板使用说明&amp;基础参数'!$E$11,IF(L912="修改",J912*'模板使用说明&amp;基础参数'!$E$6*'模板使用说明&amp;基础参数'!$E$10,J912*'模板使用说明&amp;基础参数'!$E$6*'模板使用说明&amp;基础参数'!$E$9)))))</f>
        <v/>
      </c>
      <c r="N912" s="97"/>
    </row>
    <row r="913" customHeight="1" spans="1:14">
      <c r="A913" s="91">
        <f t="shared" si="14"/>
        <v>908</v>
      </c>
      <c r="B913" s="92"/>
      <c r="C913" s="92"/>
      <c r="D913" s="92"/>
      <c r="E913" s="92"/>
      <c r="F913" s="93"/>
      <c r="G913" s="93"/>
      <c r="H913" s="93"/>
      <c r="I913" s="91"/>
      <c r="J913" s="11" t="str">
        <f>IF(I913="ILF",IF($C$1="预估功能点",'模板使用说明&amp;基础参数'!$E$14,'模板使用说明&amp;基础参数'!$E$21),IF(I913="EIF",IF($C$1="预估功能点",'模板使用说明&amp;基础参数'!$E$15,'模板使用说明&amp;基础参数'!$E$22),IF(I913="EI",IF($C$1="预估功能点",'模板使用说明&amp;基础参数'!$E$16,'模板使用说明&amp;基础参数'!$E$23),IF(I913="EO",IF($C$1="预估功能点",'模板使用说明&amp;基础参数'!$E$17,'模板使用说明&amp;基础参数'!$E$24),IF(I913="EQ",IF($C$1="预估功能点",'模板使用说明&amp;基础参数'!$E$18,'模板使用说明&amp;基础参数'!$E$25),"")))))</f>
        <v/>
      </c>
      <c r="K913" s="95"/>
      <c r="L913" s="95"/>
      <c r="M913" s="96" t="str">
        <f>IF(J913="","",IF(K913="高",IF(L913="删除",J913*'模板使用说明&amp;基础参数'!$E$4*'模板使用说明&amp;基础参数'!$E$11,IF(L913="修改",J913*'模板使用说明&amp;基础参数'!$E$4*'模板使用说明&amp;基础参数'!$E$10,J913*'模板使用说明&amp;基础参数'!$E$4*'模板使用说明&amp;基础参数'!$E$9)),IF(K913="中",IF(L913="删除",J913*'模板使用说明&amp;基础参数'!$E$5*'模板使用说明&amp;基础参数'!$E$11,IF(L913="修改",J913*'模板使用说明&amp;基础参数'!$E$5*'模板使用说明&amp;基础参数'!$E$10,J913*'模板使用说明&amp;基础参数'!$E$5*'模板使用说明&amp;基础参数'!$E$9)),IF(L913="删除",J913*'模板使用说明&amp;基础参数'!$E$6*'模板使用说明&amp;基础参数'!$E$11,IF(L913="修改",J913*'模板使用说明&amp;基础参数'!$E$6*'模板使用说明&amp;基础参数'!$E$10,J913*'模板使用说明&amp;基础参数'!$E$6*'模板使用说明&amp;基础参数'!$E$9)))))</f>
        <v/>
      </c>
      <c r="N913" s="97"/>
    </row>
    <row r="914" customHeight="1" spans="1:14">
      <c r="A914" s="91">
        <f t="shared" si="14"/>
        <v>909</v>
      </c>
      <c r="B914" s="92"/>
      <c r="C914" s="92"/>
      <c r="D914" s="92"/>
      <c r="E914" s="92"/>
      <c r="F914" s="93"/>
      <c r="G914" s="93"/>
      <c r="H914" s="93"/>
      <c r="I914" s="91"/>
      <c r="J914" s="11" t="str">
        <f>IF(I914="ILF",IF($C$1="预估功能点",'模板使用说明&amp;基础参数'!$E$14,'模板使用说明&amp;基础参数'!$E$21),IF(I914="EIF",IF($C$1="预估功能点",'模板使用说明&amp;基础参数'!$E$15,'模板使用说明&amp;基础参数'!$E$22),IF(I914="EI",IF($C$1="预估功能点",'模板使用说明&amp;基础参数'!$E$16,'模板使用说明&amp;基础参数'!$E$23),IF(I914="EO",IF($C$1="预估功能点",'模板使用说明&amp;基础参数'!$E$17,'模板使用说明&amp;基础参数'!$E$24),IF(I914="EQ",IF($C$1="预估功能点",'模板使用说明&amp;基础参数'!$E$18,'模板使用说明&amp;基础参数'!$E$25),"")))))</f>
        <v/>
      </c>
      <c r="K914" s="95"/>
      <c r="L914" s="95"/>
      <c r="M914" s="96" t="str">
        <f>IF(J914="","",IF(K914="高",IF(L914="删除",J914*'模板使用说明&amp;基础参数'!$E$4*'模板使用说明&amp;基础参数'!$E$11,IF(L914="修改",J914*'模板使用说明&amp;基础参数'!$E$4*'模板使用说明&amp;基础参数'!$E$10,J914*'模板使用说明&amp;基础参数'!$E$4*'模板使用说明&amp;基础参数'!$E$9)),IF(K914="中",IF(L914="删除",J914*'模板使用说明&amp;基础参数'!$E$5*'模板使用说明&amp;基础参数'!$E$11,IF(L914="修改",J914*'模板使用说明&amp;基础参数'!$E$5*'模板使用说明&amp;基础参数'!$E$10,J914*'模板使用说明&amp;基础参数'!$E$5*'模板使用说明&amp;基础参数'!$E$9)),IF(L914="删除",J914*'模板使用说明&amp;基础参数'!$E$6*'模板使用说明&amp;基础参数'!$E$11,IF(L914="修改",J914*'模板使用说明&amp;基础参数'!$E$6*'模板使用说明&amp;基础参数'!$E$10,J914*'模板使用说明&amp;基础参数'!$E$6*'模板使用说明&amp;基础参数'!$E$9)))))</f>
        <v/>
      </c>
      <c r="N914" s="97"/>
    </row>
    <row r="915" customHeight="1" spans="1:14">
      <c r="A915" s="91">
        <f t="shared" si="14"/>
        <v>910</v>
      </c>
      <c r="B915" s="92"/>
      <c r="C915" s="92"/>
      <c r="D915" s="92"/>
      <c r="E915" s="92"/>
      <c r="F915" s="93"/>
      <c r="G915" s="93"/>
      <c r="H915" s="93"/>
      <c r="I915" s="91"/>
      <c r="J915" s="11" t="str">
        <f>IF(I915="ILF",IF($C$1="预估功能点",'模板使用说明&amp;基础参数'!$E$14,'模板使用说明&amp;基础参数'!$E$21),IF(I915="EIF",IF($C$1="预估功能点",'模板使用说明&amp;基础参数'!$E$15,'模板使用说明&amp;基础参数'!$E$22),IF(I915="EI",IF($C$1="预估功能点",'模板使用说明&amp;基础参数'!$E$16,'模板使用说明&amp;基础参数'!$E$23),IF(I915="EO",IF($C$1="预估功能点",'模板使用说明&amp;基础参数'!$E$17,'模板使用说明&amp;基础参数'!$E$24),IF(I915="EQ",IF($C$1="预估功能点",'模板使用说明&amp;基础参数'!$E$18,'模板使用说明&amp;基础参数'!$E$25),"")))))</f>
        <v/>
      </c>
      <c r="K915" s="95"/>
      <c r="L915" s="95"/>
      <c r="M915" s="96" t="str">
        <f>IF(J915="","",IF(K915="高",IF(L915="删除",J915*'模板使用说明&amp;基础参数'!$E$4*'模板使用说明&amp;基础参数'!$E$11,IF(L915="修改",J915*'模板使用说明&amp;基础参数'!$E$4*'模板使用说明&amp;基础参数'!$E$10,J915*'模板使用说明&amp;基础参数'!$E$4*'模板使用说明&amp;基础参数'!$E$9)),IF(K915="中",IF(L915="删除",J915*'模板使用说明&amp;基础参数'!$E$5*'模板使用说明&amp;基础参数'!$E$11,IF(L915="修改",J915*'模板使用说明&amp;基础参数'!$E$5*'模板使用说明&amp;基础参数'!$E$10,J915*'模板使用说明&amp;基础参数'!$E$5*'模板使用说明&amp;基础参数'!$E$9)),IF(L915="删除",J915*'模板使用说明&amp;基础参数'!$E$6*'模板使用说明&amp;基础参数'!$E$11,IF(L915="修改",J915*'模板使用说明&amp;基础参数'!$E$6*'模板使用说明&amp;基础参数'!$E$10,J915*'模板使用说明&amp;基础参数'!$E$6*'模板使用说明&amp;基础参数'!$E$9)))))</f>
        <v/>
      </c>
      <c r="N915" s="97"/>
    </row>
    <row r="916" customHeight="1" spans="1:14">
      <c r="A916" s="91">
        <f t="shared" si="14"/>
        <v>911</v>
      </c>
      <c r="B916" s="92"/>
      <c r="C916" s="92"/>
      <c r="D916" s="92"/>
      <c r="E916" s="92"/>
      <c r="F916" s="93"/>
      <c r="G916" s="93"/>
      <c r="H916" s="93"/>
      <c r="I916" s="91"/>
      <c r="J916" s="11" t="str">
        <f>IF(I916="ILF",IF($C$1="预估功能点",'模板使用说明&amp;基础参数'!$E$14,'模板使用说明&amp;基础参数'!$E$21),IF(I916="EIF",IF($C$1="预估功能点",'模板使用说明&amp;基础参数'!$E$15,'模板使用说明&amp;基础参数'!$E$22),IF(I916="EI",IF($C$1="预估功能点",'模板使用说明&amp;基础参数'!$E$16,'模板使用说明&amp;基础参数'!$E$23),IF(I916="EO",IF($C$1="预估功能点",'模板使用说明&amp;基础参数'!$E$17,'模板使用说明&amp;基础参数'!$E$24),IF(I916="EQ",IF($C$1="预估功能点",'模板使用说明&amp;基础参数'!$E$18,'模板使用说明&amp;基础参数'!$E$25),"")))))</f>
        <v/>
      </c>
      <c r="K916" s="95"/>
      <c r="L916" s="95"/>
      <c r="M916" s="96" t="str">
        <f>IF(J916="","",IF(K916="高",IF(L916="删除",J916*'模板使用说明&amp;基础参数'!$E$4*'模板使用说明&amp;基础参数'!$E$11,IF(L916="修改",J916*'模板使用说明&amp;基础参数'!$E$4*'模板使用说明&amp;基础参数'!$E$10,J916*'模板使用说明&amp;基础参数'!$E$4*'模板使用说明&amp;基础参数'!$E$9)),IF(K916="中",IF(L916="删除",J916*'模板使用说明&amp;基础参数'!$E$5*'模板使用说明&amp;基础参数'!$E$11,IF(L916="修改",J916*'模板使用说明&amp;基础参数'!$E$5*'模板使用说明&amp;基础参数'!$E$10,J916*'模板使用说明&amp;基础参数'!$E$5*'模板使用说明&amp;基础参数'!$E$9)),IF(L916="删除",J916*'模板使用说明&amp;基础参数'!$E$6*'模板使用说明&amp;基础参数'!$E$11,IF(L916="修改",J916*'模板使用说明&amp;基础参数'!$E$6*'模板使用说明&amp;基础参数'!$E$10,J916*'模板使用说明&amp;基础参数'!$E$6*'模板使用说明&amp;基础参数'!$E$9)))))</f>
        <v/>
      </c>
      <c r="N916" s="97"/>
    </row>
    <row r="917" customHeight="1" spans="1:14">
      <c r="A917" s="91">
        <f t="shared" si="14"/>
        <v>912</v>
      </c>
      <c r="B917" s="92"/>
      <c r="C917" s="92"/>
      <c r="D917" s="92"/>
      <c r="E917" s="92"/>
      <c r="F917" s="93"/>
      <c r="G917" s="93"/>
      <c r="H917" s="93"/>
      <c r="I917" s="91"/>
      <c r="J917" s="11" t="str">
        <f>IF(I917="ILF",IF($C$1="预估功能点",'模板使用说明&amp;基础参数'!$E$14,'模板使用说明&amp;基础参数'!$E$21),IF(I917="EIF",IF($C$1="预估功能点",'模板使用说明&amp;基础参数'!$E$15,'模板使用说明&amp;基础参数'!$E$22),IF(I917="EI",IF($C$1="预估功能点",'模板使用说明&amp;基础参数'!$E$16,'模板使用说明&amp;基础参数'!$E$23),IF(I917="EO",IF($C$1="预估功能点",'模板使用说明&amp;基础参数'!$E$17,'模板使用说明&amp;基础参数'!$E$24),IF(I917="EQ",IF($C$1="预估功能点",'模板使用说明&amp;基础参数'!$E$18,'模板使用说明&amp;基础参数'!$E$25),"")))))</f>
        <v/>
      </c>
      <c r="K917" s="95"/>
      <c r="L917" s="95"/>
      <c r="M917" s="96" t="str">
        <f>IF(J917="","",IF(K917="高",IF(L917="删除",J917*'模板使用说明&amp;基础参数'!$E$4*'模板使用说明&amp;基础参数'!$E$11,IF(L917="修改",J917*'模板使用说明&amp;基础参数'!$E$4*'模板使用说明&amp;基础参数'!$E$10,J917*'模板使用说明&amp;基础参数'!$E$4*'模板使用说明&amp;基础参数'!$E$9)),IF(K917="中",IF(L917="删除",J917*'模板使用说明&amp;基础参数'!$E$5*'模板使用说明&amp;基础参数'!$E$11,IF(L917="修改",J917*'模板使用说明&amp;基础参数'!$E$5*'模板使用说明&amp;基础参数'!$E$10,J917*'模板使用说明&amp;基础参数'!$E$5*'模板使用说明&amp;基础参数'!$E$9)),IF(L917="删除",J917*'模板使用说明&amp;基础参数'!$E$6*'模板使用说明&amp;基础参数'!$E$11,IF(L917="修改",J917*'模板使用说明&amp;基础参数'!$E$6*'模板使用说明&amp;基础参数'!$E$10,J917*'模板使用说明&amp;基础参数'!$E$6*'模板使用说明&amp;基础参数'!$E$9)))))</f>
        <v/>
      </c>
      <c r="N917" s="97"/>
    </row>
    <row r="918" customHeight="1" spans="1:14">
      <c r="A918" s="91">
        <f t="shared" si="14"/>
        <v>913</v>
      </c>
      <c r="B918" s="92"/>
      <c r="C918" s="92"/>
      <c r="D918" s="92"/>
      <c r="E918" s="92"/>
      <c r="F918" s="93"/>
      <c r="G918" s="93"/>
      <c r="H918" s="93"/>
      <c r="I918" s="91"/>
      <c r="J918" s="11" t="str">
        <f>IF(I918="ILF",IF($C$1="预估功能点",'模板使用说明&amp;基础参数'!$E$14,'模板使用说明&amp;基础参数'!$E$21),IF(I918="EIF",IF($C$1="预估功能点",'模板使用说明&amp;基础参数'!$E$15,'模板使用说明&amp;基础参数'!$E$22),IF(I918="EI",IF($C$1="预估功能点",'模板使用说明&amp;基础参数'!$E$16,'模板使用说明&amp;基础参数'!$E$23),IF(I918="EO",IF($C$1="预估功能点",'模板使用说明&amp;基础参数'!$E$17,'模板使用说明&amp;基础参数'!$E$24),IF(I918="EQ",IF($C$1="预估功能点",'模板使用说明&amp;基础参数'!$E$18,'模板使用说明&amp;基础参数'!$E$25),"")))))</f>
        <v/>
      </c>
      <c r="K918" s="95"/>
      <c r="L918" s="95"/>
      <c r="M918" s="96" t="str">
        <f>IF(J918="","",IF(K918="高",IF(L918="删除",J918*'模板使用说明&amp;基础参数'!$E$4*'模板使用说明&amp;基础参数'!$E$11,IF(L918="修改",J918*'模板使用说明&amp;基础参数'!$E$4*'模板使用说明&amp;基础参数'!$E$10,J918*'模板使用说明&amp;基础参数'!$E$4*'模板使用说明&amp;基础参数'!$E$9)),IF(K918="中",IF(L918="删除",J918*'模板使用说明&amp;基础参数'!$E$5*'模板使用说明&amp;基础参数'!$E$11,IF(L918="修改",J918*'模板使用说明&amp;基础参数'!$E$5*'模板使用说明&amp;基础参数'!$E$10,J918*'模板使用说明&amp;基础参数'!$E$5*'模板使用说明&amp;基础参数'!$E$9)),IF(L918="删除",J918*'模板使用说明&amp;基础参数'!$E$6*'模板使用说明&amp;基础参数'!$E$11,IF(L918="修改",J918*'模板使用说明&amp;基础参数'!$E$6*'模板使用说明&amp;基础参数'!$E$10,J918*'模板使用说明&amp;基础参数'!$E$6*'模板使用说明&amp;基础参数'!$E$9)))))</f>
        <v/>
      </c>
      <c r="N918" s="97"/>
    </row>
    <row r="919" customHeight="1" spans="1:14">
      <c r="A919" s="91">
        <f t="shared" si="14"/>
        <v>914</v>
      </c>
      <c r="B919" s="92"/>
      <c r="C919" s="92"/>
      <c r="D919" s="92"/>
      <c r="E919" s="92"/>
      <c r="F919" s="93"/>
      <c r="G919" s="93"/>
      <c r="H919" s="93"/>
      <c r="I919" s="91"/>
      <c r="J919" s="11" t="str">
        <f>IF(I919="ILF",IF($C$1="预估功能点",'模板使用说明&amp;基础参数'!$E$14,'模板使用说明&amp;基础参数'!$E$21),IF(I919="EIF",IF($C$1="预估功能点",'模板使用说明&amp;基础参数'!$E$15,'模板使用说明&amp;基础参数'!$E$22),IF(I919="EI",IF($C$1="预估功能点",'模板使用说明&amp;基础参数'!$E$16,'模板使用说明&amp;基础参数'!$E$23),IF(I919="EO",IF($C$1="预估功能点",'模板使用说明&amp;基础参数'!$E$17,'模板使用说明&amp;基础参数'!$E$24),IF(I919="EQ",IF($C$1="预估功能点",'模板使用说明&amp;基础参数'!$E$18,'模板使用说明&amp;基础参数'!$E$25),"")))))</f>
        <v/>
      </c>
      <c r="K919" s="95"/>
      <c r="L919" s="95"/>
      <c r="M919" s="96" t="str">
        <f>IF(J919="","",IF(K919="高",IF(L919="删除",J919*'模板使用说明&amp;基础参数'!$E$4*'模板使用说明&amp;基础参数'!$E$11,IF(L919="修改",J919*'模板使用说明&amp;基础参数'!$E$4*'模板使用说明&amp;基础参数'!$E$10,J919*'模板使用说明&amp;基础参数'!$E$4*'模板使用说明&amp;基础参数'!$E$9)),IF(K919="中",IF(L919="删除",J919*'模板使用说明&amp;基础参数'!$E$5*'模板使用说明&amp;基础参数'!$E$11,IF(L919="修改",J919*'模板使用说明&amp;基础参数'!$E$5*'模板使用说明&amp;基础参数'!$E$10,J919*'模板使用说明&amp;基础参数'!$E$5*'模板使用说明&amp;基础参数'!$E$9)),IF(L919="删除",J919*'模板使用说明&amp;基础参数'!$E$6*'模板使用说明&amp;基础参数'!$E$11,IF(L919="修改",J919*'模板使用说明&amp;基础参数'!$E$6*'模板使用说明&amp;基础参数'!$E$10,J919*'模板使用说明&amp;基础参数'!$E$6*'模板使用说明&amp;基础参数'!$E$9)))))</f>
        <v/>
      </c>
      <c r="N919" s="97"/>
    </row>
    <row r="920" customHeight="1" spans="1:14">
      <c r="A920" s="91">
        <f t="shared" si="14"/>
        <v>915</v>
      </c>
      <c r="B920" s="92"/>
      <c r="C920" s="92"/>
      <c r="D920" s="92"/>
      <c r="E920" s="92"/>
      <c r="F920" s="93"/>
      <c r="G920" s="93"/>
      <c r="H920" s="93"/>
      <c r="I920" s="91"/>
      <c r="J920" s="11" t="str">
        <f>IF(I920="ILF",IF($C$1="预估功能点",'模板使用说明&amp;基础参数'!$E$14,'模板使用说明&amp;基础参数'!$E$21),IF(I920="EIF",IF($C$1="预估功能点",'模板使用说明&amp;基础参数'!$E$15,'模板使用说明&amp;基础参数'!$E$22),IF(I920="EI",IF($C$1="预估功能点",'模板使用说明&amp;基础参数'!$E$16,'模板使用说明&amp;基础参数'!$E$23),IF(I920="EO",IF($C$1="预估功能点",'模板使用说明&amp;基础参数'!$E$17,'模板使用说明&amp;基础参数'!$E$24),IF(I920="EQ",IF($C$1="预估功能点",'模板使用说明&amp;基础参数'!$E$18,'模板使用说明&amp;基础参数'!$E$25),"")))))</f>
        <v/>
      </c>
      <c r="K920" s="95"/>
      <c r="L920" s="95"/>
      <c r="M920" s="96" t="str">
        <f>IF(J920="","",IF(K920="高",IF(L920="删除",J920*'模板使用说明&amp;基础参数'!$E$4*'模板使用说明&amp;基础参数'!$E$11,IF(L920="修改",J920*'模板使用说明&amp;基础参数'!$E$4*'模板使用说明&amp;基础参数'!$E$10,J920*'模板使用说明&amp;基础参数'!$E$4*'模板使用说明&amp;基础参数'!$E$9)),IF(K920="中",IF(L920="删除",J920*'模板使用说明&amp;基础参数'!$E$5*'模板使用说明&amp;基础参数'!$E$11,IF(L920="修改",J920*'模板使用说明&amp;基础参数'!$E$5*'模板使用说明&amp;基础参数'!$E$10,J920*'模板使用说明&amp;基础参数'!$E$5*'模板使用说明&amp;基础参数'!$E$9)),IF(L920="删除",J920*'模板使用说明&amp;基础参数'!$E$6*'模板使用说明&amp;基础参数'!$E$11,IF(L920="修改",J920*'模板使用说明&amp;基础参数'!$E$6*'模板使用说明&amp;基础参数'!$E$10,J920*'模板使用说明&amp;基础参数'!$E$6*'模板使用说明&amp;基础参数'!$E$9)))))</f>
        <v/>
      </c>
      <c r="N920" s="97"/>
    </row>
    <row r="921" customHeight="1" spans="1:14">
      <c r="A921" s="91">
        <f t="shared" si="14"/>
        <v>916</v>
      </c>
      <c r="B921" s="92"/>
      <c r="C921" s="92"/>
      <c r="D921" s="92"/>
      <c r="E921" s="92"/>
      <c r="F921" s="93"/>
      <c r="G921" s="93"/>
      <c r="H921" s="93"/>
      <c r="I921" s="91"/>
      <c r="J921" s="11" t="str">
        <f>IF(I921="ILF",IF($C$1="预估功能点",'模板使用说明&amp;基础参数'!$E$14,'模板使用说明&amp;基础参数'!$E$21),IF(I921="EIF",IF($C$1="预估功能点",'模板使用说明&amp;基础参数'!$E$15,'模板使用说明&amp;基础参数'!$E$22),IF(I921="EI",IF($C$1="预估功能点",'模板使用说明&amp;基础参数'!$E$16,'模板使用说明&amp;基础参数'!$E$23),IF(I921="EO",IF($C$1="预估功能点",'模板使用说明&amp;基础参数'!$E$17,'模板使用说明&amp;基础参数'!$E$24),IF(I921="EQ",IF($C$1="预估功能点",'模板使用说明&amp;基础参数'!$E$18,'模板使用说明&amp;基础参数'!$E$25),"")))))</f>
        <v/>
      </c>
      <c r="K921" s="95"/>
      <c r="L921" s="95"/>
      <c r="M921" s="96" t="str">
        <f>IF(J921="","",IF(K921="高",IF(L921="删除",J921*'模板使用说明&amp;基础参数'!$E$4*'模板使用说明&amp;基础参数'!$E$11,IF(L921="修改",J921*'模板使用说明&amp;基础参数'!$E$4*'模板使用说明&amp;基础参数'!$E$10,J921*'模板使用说明&amp;基础参数'!$E$4*'模板使用说明&amp;基础参数'!$E$9)),IF(K921="中",IF(L921="删除",J921*'模板使用说明&amp;基础参数'!$E$5*'模板使用说明&amp;基础参数'!$E$11,IF(L921="修改",J921*'模板使用说明&amp;基础参数'!$E$5*'模板使用说明&amp;基础参数'!$E$10,J921*'模板使用说明&amp;基础参数'!$E$5*'模板使用说明&amp;基础参数'!$E$9)),IF(L921="删除",J921*'模板使用说明&amp;基础参数'!$E$6*'模板使用说明&amp;基础参数'!$E$11,IF(L921="修改",J921*'模板使用说明&amp;基础参数'!$E$6*'模板使用说明&amp;基础参数'!$E$10,J921*'模板使用说明&amp;基础参数'!$E$6*'模板使用说明&amp;基础参数'!$E$9)))))</f>
        <v/>
      </c>
      <c r="N921" s="97"/>
    </row>
    <row r="922" customHeight="1" spans="1:14">
      <c r="A922" s="91">
        <f t="shared" si="14"/>
        <v>917</v>
      </c>
      <c r="B922" s="92"/>
      <c r="C922" s="92"/>
      <c r="D922" s="92"/>
      <c r="E922" s="92"/>
      <c r="F922" s="93"/>
      <c r="G922" s="93"/>
      <c r="H922" s="93"/>
      <c r="I922" s="91"/>
      <c r="J922" s="11" t="str">
        <f>IF(I922="ILF",IF($C$1="预估功能点",'模板使用说明&amp;基础参数'!$E$14,'模板使用说明&amp;基础参数'!$E$21),IF(I922="EIF",IF($C$1="预估功能点",'模板使用说明&amp;基础参数'!$E$15,'模板使用说明&amp;基础参数'!$E$22),IF(I922="EI",IF($C$1="预估功能点",'模板使用说明&amp;基础参数'!$E$16,'模板使用说明&amp;基础参数'!$E$23),IF(I922="EO",IF($C$1="预估功能点",'模板使用说明&amp;基础参数'!$E$17,'模板使用说明&amp;基础参数'!$E$24),IF(I922="EQ",IF($C$1="预估功能点",'模板使用说明&amp;基础参数'!$E$18,'模板使用说明&amp;基础参数'!$E$25),"")))))</f>
        <v/>
      </c>
      <c r="K922" s="95"/>
      <c r="L922" s="95"/>
      <c r="M922" s="96" t="str">
        <f>IF(J922="","",IF(K922="高",IF(L922="删除",J922*'模板使用说明&amp;基础参数'!$E$4*'模板使用说明&amp;基础参数'!$E$11,IF(L922="修改",J922*'模板使用说明&amp;基础参数'!$E$4*'模板使用说明&amp;基础参数'!$E$10,J922*'模板使用说明&amp;基础参数'!$E$4*'模板使用说明&amp;基础参数'!$E$9)),IF(K922="中",IF(L922="删除",J922*'模板使用说明&amp;基础参数'!$E$5*'模板使用说明&amp;基础参数'!$E$11,IF(L922="修改",J922*'模板使用说明&amp;基础参数'!$E$5*'模板使用说明&amp;基础参数'!$E$10,J922*'模板使用说明&amp;基础参数'!$E$5*'模板使用说明&amp;基础参数'!$E$9)),IF(L922="删除",J922*'模板使用说明&amp;基础参数'!$E$6*'模板使用说明&amp;基础参数'!$E$11,IF(L922="修改",J922*'模板使用说明&amp;基础参数'!$E$6*'模板使用说明&amp;基础参数'!$E$10,J922*'模板使用说明&amp;基础参数'!$E$6*'模板使用说明&amp;基础参数'!$E$9)))))</f>
        <v/>
      </c>
      <c r="N922" s="97"/>
    </row>
    <row r="923" customHeight="1" spans="1:14">
      <c r="A923" s="91">
        <f t="shared" si="14"/>
        <v>918</v>
      </c>
      <c r="B923" s="92"/>
      <c r="C923" s="92"/>
      <c r="D923" s="92"/>
      <c r="E923" s="92"/>
      <c r="F923" s="93"/>
      <c r="G923" s="93"/>
      <c r="H923" s="93"/>
      <c r="I923" s="91"/>
      <c r="J923" s="11" t="str">
        <f>IF(I923="ILF",IF($C$1="预估功能点",'模板使用说明&amp;基础参数'!$E$14,'模板使用说明&amp;基础参数'!$E$21),IF(I923="EIF",IF($C$1="预估功能点",'模板使用说明&amp;基础参数'!$E$15,'模板使用说明&amp;基础参数'!$E$22),IF(I923="EI",IF($C$1="预估功能点",'模板使用说明&amp;基础参数'!$E$16,'模板使用说明&amp;基础参数'!$E$23),IF(I923="EO",IF($C$1="预估功能点",'模板使用说明&amp;基础参数'!$E$17,'模板使用说明&amp;基础参数'!$E$24),IF(I923="EQ",IF($C$1="预估功能点",'模板使用说明&amp;基础参数'!$E$18,'模板使用说明&amp;基础参数'!$E$25),"")))))</f>
        <v/>
      </c>
      <c r="K923" s="95"/>
      <c r="L923" s="95"/>
      <c r="M923" s="96" t="str">
        <f>IF(J923="","",IF(K923="高",IF(L923="删除",J923*'模板使用说明&amp;基础参数'!$E$4*'模板使用说明&amp;基础参数'!$E$11,IF(L923="修改",J923*'模板使用说明&amp;基础参数'!$E$4*'模板使用说明&amp;基础参数'!$E$10,J923*'模板使用说明&amp;基础参数'!$E$4*'模板使用说明&amp;基础参数'!$E$9)),IF(K923="中",IF(L923="删除",J923*'模板使用说明&amp;基础参数'!$E$5*'模板使用说明&amp;基础参数'!$E$11,IF(L923="修改",J923*'模板使用说明&amp;基础参数'!$E$5*'模板使用说明&amp;基础参数'!$E$10,J923*'模板使用说明&amp;基础参数'!$E$5*'模板使用说明&amp;基础参数'!$E$9)),IF(L923="删除",J923*'模板使用说明&amp;基础参数'!$E$6*'模板使用说明&amp;基础参数'!$E$11,IF(L923="修改",J923*'模板使用说明&amp;基础参数'!$E$6*'模板使用说明&amp;基础参数'!$E$10,J923*'模板使用说明&amp;基础参数'!$E$6*'模板使用说明&amp;基础参数'!$E$9)))))</f>
        <v/>
      </c>
      <c r="N923" s="97"/>
    </row>
    <row r="924" customHeight="1" spans="1:14">
      <c r="A924" s="91">
        <f t="shared" si="14"/>
        <v>919</v>
      </c>
      <c r="B924" s="92"/>
      <c r="C924" s="92"/>
      <c r="D924" s="92"/>
      <c r="E924" s="92"/>
      <c r="F924" s="93"/>
      <c r="G924" s="93"/>
      <c r="H924" s="93"/>
      <c r="I924" s="91"/>
      <c r="J924" s="11" t="str">
        <f>IF(I924="ILF",IF($C$1="预估功能点",'模板使用说明&amp;基础参数'!$E$14,'模板使用说明&amp;基础参数'!$E$21),IF(I924="EIF",IF($C$1="预估功能点",'模板使用说明&amp;基础参数'!$E$15,'模板使用说明&amp;基础参数'!$E$22),IF(I924="EI",IF($C$1="预估功能点",'模板使用说明&amp;基础参数'!$E$16,'模板使用说明&amp;基础参数'!$E$23),IF(I924="EO",IF($C$1="预估功能点",'模板使用说明&amp;基础参数'!$E$17,'模板使用说明&amp;基础参数'!$E$24),IF(I924="EQ",IF($C$1="预估功能点",'模板使用说明&amp;基础参数'!$E$18,'模板使用说明&amp;基础参数'!$E$25),"")))))</f>
        <v/>
      </c>
      <c r="K924" s="95"/>
      <c r="L924" s="95"/>
      <c r="M924" s="96" t="str">
        <f>IF(J924="","",IF(K924="高",IF(L924="删除",J924*'模板使用说明&amp;基础参数'!$E$4*'模板使用说明&amp;基础参数'!$E$11,IF(L924="修改",J924*'模板使用说明&amp;基础参数'!$E$4*'模板使用说明&amp;基础参数'!$E$10,J924*'模板使用说明&amp;基础参数'!$E$4*'模板使用说明&amp;基础参数'!$E$9)),IF(K924="中",IF(L924="删除",J924*'模板使用说明&amp;基础参数'!$E$5*'模板使用说明&amp;基础参数'!$E$11,IF(L924="修改",J924*'模板使用说明&amp;基础参数'!$E$5*'模板使用说明&amp;基础参数'!$E$10,J924*'模板使用说明&amp;基础参数'!$E$5*'模板使用说明&amp;基础参数'!$E$9)),IF(L924="删除",J924*'模板使用说明&amp;基础参数'!$E$6*'模板使用说明&amp;基础参数'!$E$11,IF(L924="修改",J924*'模板使用说明&amp;基础参数'!$E$6*'模板使用说明&amp;基础参数'!$E$10,J924*'模板使用说明&amp;基础参数'!$E$6*'模板使用说明&amp;基础参数'!$E$9)))))</f>
        <v/>
      </c>
      <c r="N924" s="97"/>
    </row>
    <row r="925" customHeight="1" spans="1:14">
      <c r="A925" s="91">
        <f t="shared" si="14"/>
        <v>920</v>
      </c>
      <c r="B925" s="92"/>
      <c r="C925" s="92"/>
      <c r="D925" s="92"/>
      <c r="E925" s="92"/>
      <c r="F925" s="93"/>
      <c r="G925" s="93"/>
      <c r="H925" s="93"/>
      <c r="I925" s="91"/>
      <c r="J925" s="11" t="str">
        <f>IF(I925="ILF",IF($C$1="预估功能点",'模板使用说明&amp;基础参数'!$E$14,'模板使用说明&amp;基础参数'!$E$21),IF(I925="EIF",IF($C$1="预估功能点",'模板使用说明&amp;基础参数'!$E$15,'模板使用说明&amp;基础参数'!$E$22),IF(I925="EI",IF($C$1="预估功能点",'模板使用说明&amp;基础参数'!$E$16,'模板使用说明&amp;基础参数'!$E$23),IF(I925="EO",IF($C$1="预估功能点",'模板使用说明&amp;基础参数'!$E$17,'模板使用说明&amp;基础参数'!$E$24),IF(I925="EQ",IF($C$1="预估功能点",'模板使用说明&amp;基础参数'!$E$18,'模板使用说明&amp;基础参数'!$E$25),"")))))</f>
        <v/>
      </c>
      <c r="K925" s="95"/>
      <c r="L925" s="95"/>
      <c r="M925" s="96" t="str">
        <f>IF(J925="","",IF(K925="高",IF(L925="删除",J925*'模板使用说明&amp;基础参数'!$E$4*'模板使用说明&amp;基础参数'!$E$11,IF(L925="修改",J925*'模板使用说明&amp;基础参数'!$E$4*'模板使用说明&amp;基础参数'!$E$10,J925*'模板使用说明&amp;基础参数'!$E$4*'模板使用说明&amp;基础参数'!$E$9)),IF(K925="中",IF(L925="删除",J925*'模板使用说明&amp;基础参数'!$E$5*'模板使用说明&amp;基础参数'!$E$11,IF(L925="修改",J925*'模板使用说明&amp;基础参数'!$E$5*'模板使用说明&amp;基础参数'!$E$10,J925*'模板使用说明&amp;基础参数'!$E$5*'模板使用说明&amp;基础参数'!$E$9)),IF(L925="删除",J925*'模板使用说明&amp;基础参数'!$E$6*'模板使用说明&amp;基础参数'!$E$11,IF(L925="修改",J925*'模板使用说明&amp;基础参数'!$E$6*'模板使用说明&amp;基础参数'!$E$10,J925*'模板使用说明&amp;基础参数'!$E$6*'模板使用说明&amp;基础参数'!$E$9)))))</f>
        <v/>
      </c>
      <c r="N925" s="97"/>
    </row>
    <row r="926" customHeight="1" spans="1:14">
      <c r="A926" s="91">
        <f t="shared" si="14"/>
        <v>921</v>
      </c>
      <c r="B926" s="92"/>
      <c r="C926" s="92"/>
      <c r="D926" s="92"/>
      <c r="E926" s="92"/>
      <c r="F926" s="93"/>
      <c r="G926" s="93"/>
      <c r="H926" s="93"/>
      <c r="I926" s="91"/>
      <c r="J926" s="11" t="str">
        <f>IF(I926="ILF",IF($C$1="预估功能点",'模板使用说明&amp;基础参数'!$E$14,'模板使用说明&amp;基础参数'!$E$21),IF(I926="EIF",IF($C$1="预估功能点",'模板使用说明&amp;基础参数'!$E$15,'模板使用说明&amp;基础参数'!$E$22),IF(I926="EI",IF($C$1="预估功能点",'模板使用说明&amp;基础参数'!$E$16,'模板使用说明&amp;基础参数'!$E$23),IF(I926="EO",IF($C$1="预估功能点",'模板使用说明&amp;基础参数'!$E$17,'模板使用说明&amp;基础参数'!$E$24),IF(I926="EQ",IF($C$1="预估功能点",'模板使用说明&amp;基础参数'!$E$18,'模板使用说明&amp;基础参数'!$E$25),"")))))</f>
        <v/>
      </c>
      <c r="K926" s="95"/>
      <c r="L926" s="95"/>
      <c r="M926" s="96" t="str">
        <f>IF(J926="","",IF(K926="高",IF(L926="删除",J926*'模板使用说明&amp;基础参数'!$E$4*'模板使用说明&amp;基础参数'!$E$11,IF(L926="修改",J926*'模板使用说明&amp;基础参数'!$E$4*'模板使用说明&amp;基础参数'!$E$10,J926*'模板使用说明&amp;基础参数'!$E$4*'模板使用说明&amp;基础参数'!$E$9)),IF(K926="中",IF(L926="删除",J926*'模板使用说明&amp;基础参数'!$E$5*'模板使用说明&amp;基础参数'!$E$11,IF(L926="修改",J926*'模板使用说明&amp;基础参数'!$E$5*'模板使用说明&amp;基础参数'!$E$10,J926*'模板使用说明&amp;基础参数'!$E$5*'模板使用说明&amp;基础参数'!$E$9)),IF(L926="删除",J926*'模板使用说明&amp;基础参数'!$E$6*'模板使用说明&amp;基础参数'!$E$11,IF(L926="修改",J926*'模板使用说明&amp;基础参数'!$E$6*'模板使用说明&amp;基础参数'!$E$10,J926*'模板使用说明&amp;基础参数'!$E$6*'模板使用说明&amp;基础参数'!$E$9)))))</f>
        <v/>
      </c>
      <c r="N926" s="97"/>
    </row>
    <row r="927" customHeight="1" spans="1:14">
      <c r="A927" s="91">
        <f t="shared" si="14"/>
        <v>922</v>
      </c>
      <c r="B927" s="92"/>
      <c r="C927" s="92"/>
      <c r="D927" s="92"/>
      <c r="E927" s="92"/>
      <c r="F927" s="93"/>
      <c r="G927" s="93"/>
      <c r="H927" s="93"/>
      <c r="I927" s="91"/>
      <c r="J927" s="11" t="str">
        <f>IF(I927="ILF",IF($C$1="预估功能点",'模板使用说明&amp;基础参数'!$E$14,'模板使用说明&amp;基础参数'!$E$21),IF(I927="EIF",IF($C$1="预估功能点",'模板使用说明&amp;基础参数'!$E$15,'模板使用说明&amp;基础参数'!$E$22),IF(I927="EI",IF($C$1="预估功能点",'模板使用说明&amp;基础参数'!$E$16,'模板使用说明&amp;基础参数'!$E$23),IF(I927="EO",IF($C$1="预估功能点",'模板使用说明&amp;基础参数'!$E$17,'模板使用说明&amp;基础参数'!$E$24),IF(I927="EQ",IF($C$1="预估功能点",'模板使用说明&amp;基础参数'!$E$18,'模板使用说明&amp;基础参数'!$E$25),"")))))</f>
        <v/>
      </c>
      <c r="K927" s="95"/>
      <c r="L927" s="95"/>
      <c r="M927" s="96" t="str">
        <f>IF(J927="","",IF(K927="高",IF(L927="删除",J927*'模板使用说明&amp;基础参数'!$E$4*'模板使用说明&amp;基础参数'!$E$11,IF(L927="修改",J927*'模板使用说明&amp;基础参数'!$E$4*'模板使用说明&amp;基础参数'!$E$10,J927*'模板使用说明&amp;基础参数'!$E$4*'模板使用说明&amp;基础参数'!$E$9)),IF(K927="中",IF(L927="删除",J927*'模板使用说明&amp;基础参数'!$E$5*'模板使用说明&amp;基础参数'!$E$11,IF(L927="修改",J927*'模板使用说明&amp;基础参数'!$E$5*'模板使用说明&amp;基础参数'!$E$10,J927*'模板使用说明&amp;基础参数'!$E$5*'模板使用说明&amp;基础参数'!$E$9)),IF(L927="删除",J927*'模板使用说明&amp;基础参数'!$E$6*'模板使用说明&amp;基础参数'!$E$11,IF(L927="修改",J927*'模板使用说明&amp;基础参数'!$E$6*'模板使用说明&amp;基础参数'!$E$10,J927*'模板使用说明&amp;基础参数'!$E$6*'模板使用说明&amp;基础参数'!$E$9)))))</f>
        <v/>
      </c>
      <c r="N927" s="97"/>
    </row>
    <row r="928" customHeight="1" spans="1:14">
      <c r="A928" s="91">
        <f t="shared" si="14"/>
        <v>923</v>
      </c>
      <c r="B928" s="92"/>
      <c r="C928" s="92"/>
      <c r="D928" s="92"/>
      <c r="E928" s="92"/>
      <c r="F928" s="93"/>
      <c r="G928" s="93"/>
      <c r="H928" s="93"/>
      <c r="I928" s="91"/>
      <c r="J928" s="11" t="str">
        <f>IF(I928="ILF",IF($C$1="预估功能点",'模板使用说明&amp;基础参数'!$E$14,'模板使用说明&amp;基础参数'!$E$21),IF(I928="EIF",IF($C$1="预估功能点",'模板使用说明&amp;基础参数'!$E$15,'模板使用说明&amp;基础参数'!$E$22),IF(I928="EI",IF($C$1="预估功能点",'模板使用说明&amp;基础参数'!$E$16,'模板使用说明&amp;基础参数'!$E$23),IF(I928="EO",IF($C$1="预估功能点",'模板使用说明&amp;基础参数'!$E$17,'模板使用说明&amp;基础参数'!$E$24),IF(I928="EQ",IF($C$1="预估功能点",'模板使用说明&amp;基础参数'!$E$18,'模板使用说明&amp;基础参数'!$E$25),"")))))</f>
        <v/>
      </c>
      <c r="K928" s="95"/>
      <c r="L928" s="95"/>
      <c r="M928" s="96" t="str">
        <f>IF(J928="","",IF(K928="高",IF(L928="删除",J928*'模板使用说明&amp;基础参数'!$E$4*'模板使用说明&amp;基础参数'!$E$11,IF(L928="修改",J928*'模板使用说明&amp;基础参数'!$E$4*'模板使用说明&amp;基础参数'!$E$10,J928*'模板使用说明&amp;基础参数'!$E$4*'模板使用说明&amp;基础参数'!$E$9)),IF(K928="中",IF(L928="删除",J928*'模板使用说明&amp;基础参数'!$E$5*'模板使用说明&amp;基础参数'!$E$11,IF(L928="修改",J928*'模板使用说明&amp;基础参数'!$E$5*'模板使用说明&amp;基础参数'!$E$10,J928*'模板使用说明&amp;基础参数'!$E$5*'模板使用说明&amp;基础参数'!$E$9)),IF(L928="删除",J928*'模板使用说明&amp;基础参数'!$E$6*'模板使用说明&amp;基础参数'!$E$11,IF(L928="修改",J928*'模板使用说明&amp;基础参数'!$E$6*'模板使用说明&amp;基础参数'!$E$10,J928*'模板使用说明&amp;基础参数'!$E$6*'模板使用说明&amp;基础参数'!$E$9)))))</f>
        <v/>
      </c>
      <c r="N928" s="97"/>
    </row>
    <row r="929" customHeight="1" spans="1:14">
      <c r="A929" s="91">
        <f t="shared" si="14"/>
        <v>924</v>
      </c>
      <c r="B929" s="92"/>
      <c r="C929" s="92"/>
      <c r="D929" s="92"/>
      <c r="E929" s="92"/>
      <c r="F929" s="93"/>
      <c r="G929" s="93"/>
      <c r="H929" s="93"/>
      <c r="I929" s="91"/>
      <c r="J929" s="11" t="str">
        <f>IF(I929="ILF",IF($C$1="预估功能点",'模板使用说明&amp;基础参数'!$E$14,'模板使用说明&amp;基础参数'!$E$21),IF(I929="EIF",IF($C$1="预估功能点",'模板使用说明&amp;基础参数'!$E$15,'模板使用说明&amp;基础参数'!$E$22),IF(I929="EI",IF($C$1="预估功能点",'模板使用说明&amp;基础参数'!$E$16,'模板使用说明&amp;基础参数'!$E$23),IF(I929="EO",IF($C$1="预估功能点",'模板使用说明&amp;基础参数'!$E$17,'模板使用说明&amp;基础参数'!$E$24),IF(I929="EQ",IF($C$1="预估功能点",'模板使用说明&amp;基础参数'!$E$18,'模板使用说明&amp;基础参数'!$E$25),"")))))</f>
        <v/>
      </c>
      <c r="K929" s="95"/>
      <c r="L929" s="95"/>
      <c r="M929" s="96" t="str">
        <f>IF(J929="","",IF(K929="高",IF(L929="删除",J929*'模板使用说明&amp;基础参数'!$E$4*'模板使用说明&amp;基础参数'!$E$11,IF(L929="修改",J929*'模板使用说明&amp;基础参数'!$E$4*'模板使用说明&amp;基础参数'!$E$10,J929*'模板使用说明&amp;基础参数'!$E$4*'模板使用说明&amp;基础参数'!$E$9)),IF(K929="中",IF(L929="删除",J929*'模板使用说明&amp;基础参数'!$E$5*'模板使用说明&amp;基础参数'!$E$11,IF(L929="修改",J929*'模板使用说明&amp;基础参数'!$E$5*'模板使用说明&amp;基础参数'!$E$10,J929*'模板使用说明&amp;基础参数'!$E$5*'模板使用说明&amp;基础参数'!$E$9)),IF(L929="删除",J929*'模板使用说明&amp;基础参数'!$E$6*'模板使用说明&amp;基础参数'!$E$11,IF(L929="修改",J929*'模板使用说明&amp;基础参数'!$E$6*'模板使用说明&amp;基础参数'!$E$10,J929*'模板使用说明&amp;基础参数'!$E$6*'模板使用说明&amp;基础参数'!$E$9)))))</f>
        <v/>
      </c>
      <c r="N929" s="97"/>
    </row>
    <row r="930" customHeight="1" spans="1:14">
      <c r="A930" s="91">
        <f t="shared" si="14"/>
        <v>925</v>
      </c>
      <c r="B930" s="92"/>
      <c r="C930" s="92"/>
      <c r="D930" s="92"/>
      <c r="E930" s="92"/>
      <c r="F930" s="93"/>
      <c r="G930" s="93"/>
      <c r="H930" s="93"/>
      <c r="I930" s="91"/>
      <c r="J930" s="11" t="str">
        <f>IF(I930="ILF",IF($C$1="预估功能点",'模板使用说明&amp;基础参数'!$E$14,'模板使用说明&amp;基础参数'!$E$21),IF(I930="EIF",IF($C$1="预估功能点",'模板使用说明&amp;基础参数'!$E$15,'模板使用说明&amp;基础参数'!$E$22),IF(I930="EI",IF($C$1="预估功能点",'模板使用说明&amp;基础参数'!$E$16,'模板使用说明&amp;基础参数'!$E$23),IF(I930="EO",IF($C$1="预估功能点",'模板使用说明&amp;基础参数'!$E$17,'模板使用说明&amp;基础参数'!$E$24),IF(I930="EQ",IF($C$1="预估功能点",'模板使用说明&amp;基础参数'!$E$18,'模板使用说明&amp;基础参数'!$E$25),"")))))</f>
        <v/>
      </c>
      <c r="K930" s="95"/>
      <c r="L930" s="95"/>
      <c r="M930" s="96" t="str">
        <f>IF(J930="","",IF(K930="高",IF(L930="删除",J930*'模板使用说明&amp;基础参数'!$E$4*'模板使用说明&amp;基础参数'!$E$11,IF(L930="修改",J930*'模板使用说明&amp;基础参数'!$E$4*'模板使用说明&amp;基础参数'!$E$10,J930*'模板使用说明&amp;基础参数'!$E$4*'模板使用说明&amp;基础参数'!$E$9)),IF(K930="中",IF(L930="删除",J930*'模板使用说明&amp;基础参数'!$E$5*'模板使用说明&amp;基础参数'!$E$11,IF(L930="修改",J930*'模板使用说明&amp;基础参数'!$E$5*'模板使用说明&amp;基础参数'!$E$10,J930*'模板使用说明&amp;基础参数'!$E$5*'模板使用说明&amp;基础参数'!$E$9)),IF(L930="删除",J930*'模板使用说明&amp;基础参数'!$E$6*'模板使用说明&amp;基础参数'!$E$11,IF(L930="修改",J930*'模板使用说明&amp;基础参数'!$E$6*'模板使用说明&amp;基础参数'!$E$10,J930*'模板使用说明&amp;基础参数'!$E$6*'模板使用说明&amp;基础参数'!$E$9)))))</f>
        <v/>
      </c>
      <c r="N930" s="97"/>
    </row>
    <row r="931" customHeight="1" spans="1:14">
      <c r="A931" s="91">
        <f t="shared" si="14"/>
        <v>926</v>
      </c>
      <c r="B931" s="92"/>
      <c r="C931" s="92"/>
      <c r="D931" s="92"/>
      <c r="E931" s="92"/>
      <c r="F931" s="93"/>
      <c r="G931" s="93"/>
      <c r="H931" s="93"/>
      <c r="I931" s="91"/>
      <c r="J931" s="11" t="str">
        <f>IF(I931="ILF",IF($C$1="预估功能点",'模板使用说明&amp;基础参数'!$E$14,'模板使用说明&amp;基础参数'!$E$21),IF(I931="EIF",IF($C$1="预估功能点",'模板使用说明&amp;基础参数'!$E$15,'模板使用说明&amp;基础参数'!$E$22),IF(I931="EI",IF($C$1="预估功能点",'模板使用说明&amp;基础参数'!$E$16,'模板使用说明&amp;基础参数'!$E$23),IF(I931="EO",IF($C$1="预估功能点",'模板使用说明&amp;基础参数'!$E$17,'模板使用说明&amp;基础参数'!$E$24),IF(I931="EQ",IF($C$1="预估功能点",'模板使用说明&amp;基础参数'!$E$18,'模板使用说明&amp;基础参数'!$E$25),"")))))</f>
        <v/>
      </c>
      <c r="K931" s="95"/>
      <c r="L931" s="95"/>
      <c r="M931" s="96" t="str">
        <f>IF(J931="","",IF(K931="高",IF(L931="删除",J931*'模板使用说明&amp;基础参数'!$E$4*'模板使用说明&amp;基础参数'!$E$11,IF(L931="修改",J931*'模板使用说明&amp;基础参数'!$E$4*'模板使用说明&amp;基础参数'!$E$10,J931*'模板使用说明&amp;基础参数'!$E$4*'模板使用说明&amp;基础参数'!$E$9)),IF(K931="中",IF(L931="删除",J931*'模板使用说明&amp;基础参数'!$E$5*'模板使用说明&amp;基础参数'!$E$11,IF(L931="修改",J931*'模板使用说明&amp;基础参数'!$E$5*'模板使用说明&amp;基础参数'!$E$10,J931*'模板使用说明&amp;基础参数'!$E$5*'模板使用说明&amp;基础参数'!$E$9)),IF(L931="删除",J931*'模板使用说明&amp;基础参数'!$E$6*'模板使用说明&amp;基础参数'!$E$11,IF(L931="修改",J931*'模板使用说明&amp;基础参数'!$E$6*'模板使用说明&amp;基础参数'!$E$10,J931*'模板使用说明&amp;基础参数'!$E$6*'模板使用说明&amp;基础参数'!$E$9)))))</f>
        <v/>
      </c>
      <c r="N931" s="97"/>
    </row>
    <row r="932" customHeight="1" spans="1:14">
      <c r="A932" s="91">
        <f t="shared" si="14"/>
        <v>927</v>
      </c>
      <c r="B932" s="92"/>
      <c r="C932" s="92"/>
      <c r="D932" s="92"/>
      <c r="E932" s="92"/>
      <c r="F932" s="93"/>
      <c r="G932" s="93"/>
      <c r="H932" s="93"/>
      <c r="I932" s="91"/>
      <c r="J932" s="11" t="str">
        <f>IF(I932="ILF",IF($C$1="预估功能点",'模板使用说明&amp;基础参数'!$E$14,'模板使用说明&amp;基础参数'!$E$21),IF(I932="EIF",IF($C$1="预估功能点",'模板使用说明&amp;基础参数'!$E$15,'模板使用说明&amp;基础参数'!$E$22),IF(I932="EI",IF($C$1="预估功能点",'模板使用说明&amp;基础参数'!$E$16,'模板使用说明&amp;基础参数'!$E$23),IF(I932="EO",IF($C$1="预估功能点",'模板使用说明&amp;基础参数'!$E$17,'模板使用说明&amp;基础参数'!$E$24),IF(I932="EQ",IF($C$1="预估功能点",'模板使用说明&amp;基础参数'!$E$18,'模板使用说明&amp;基础参数'!$E$25),"")))))</f>
        <v/>
      </c>
      <c r="K932" s="95"/>
      <c r="L932" s="95"/>
      <c r="M932" s="96" t="str">
        <f>IF(J932="","",IF(K932="高",IF(L932="删除",J932*'模板使用说明&amp;基础参数'!$E$4*'模板使用说明&amp;基础参数'!$E$11,IF(L932="修改",J932*'模板使用说明&amp;基础参数'!$E$4*'模板使用说明&amp;基础参数'!$E$10,J932*'模板使用说明&amp;基础参数'!$E$4*'模板使用说明&amp;基础参数'!$E$9)),IF(K932="中",IF(L932="删除",J932*'模板使用说明&amp;基础参数'!$E$5*'模板使用说明&amp;基础参数'!$E$11,IF(L932="修改",J932*'模板使用说明&amp;基础参数'!$E$5*'模板使用说明&amp;基础参数'!$E$10,J932*'模板使用说明&amp;基础参数'!$E$5*'模板使用说明&amp;基础参数'!$E$9)),IF(L932="删除",J932*'模板使用说明&amp;基础参数'!$E$6*'模板使用说明&amp;基础参数'!$E$11,IF(L932="修改",J932*'模板使用说明&amp;基础参数'!$E$6*'模板使用说明&amp;基础参数'!$E$10,J932*'模板使用说明&amp;基础参数'!$E$6*'模板使用说明&amp;基础参数'!$E$9)))))</f>
        <v/>
      </c>
      <c r="N932" s="97"/>
    </row>
    <row r="933" customHeight="1" spans="1:14">
      <c r="A933" s="91">
        <f t="shared" si="14"/>
        <v>928</v>
      </c>
      <c r="B933" s="92"/>
      <c r="C933" s="92"/>
      <c r="D933" s="92"/>
      <c r="E933" s="92"/>
      <c r="F933" s="93"/>
      <c r="G933" s="93"/>
      <c r="H933" s="93"/>
      <c r="I933" s="91"/>
      <c r="J933" s="11" t="str">
        <f>IF(I933="ILF",IF($C$1="预估功能点",'模板使用说明&amp;基础参数'!$E$14,'模板使用说明&amp;基础参数'!$E$21),IF(I933="EIF",IF($C$1="预估功能点",'模板使用说明&amp;基础参数'!$E$15,'模板使用说明&amp;基础参数'!$E$22),IF(I933="EI",IF($C$1="预估功能点",'模板使用说明&amp;基础参数'!$E$16,'模板使用说明&amp;基础参数'!$E$23),IF(I933="EO",IF($C$1="预估功能点",'模板使用说明&amp;基础参数'!$E$17,'模板使用说明&amp;基础参数'!$E$24),IF(I933="EQ",IF($C$1="预估功能点",'模板使用说明&amp;基础参数'!$E$18,'模板使用说明&amp;基础参数'!$E$25),"")))))</f>
        <v/>
      </c>
      <c r="K933" s="95"/>
      <c r="L933" s="95"/>
      <c r="M933" s="96" t="str">
        <f>IF(J933="","",IF(K933="高",IF(L933="删除",J933*'模板使用说明&amp;基础参数'!$E$4*'模板使用说明&amp;基础参数'!$E$11,IF(L933="修改",J933*'模板使用说明&amp;基础参数'!$E$4*'模板使用说明&amp;基础参数'!$E$10,J933*'模板使用说明&amp;基础参数'!$E$4*'模板使用说明&amp;基础参数'!$E$9)),IF(K933="中",IF(L933="删除",J933*'模板使用说明&amp;基础参数'!$E$5*'模板使用说明&amp;基础参数'!$E$11,IF(L933="修改",J933*'模板使用说明&amp;基础参数'!$E$5*'模板使用说明&amp;基础参数'!$E$10,J933*'模板使用说明&amp;基础参数'!$E$5*'模板使用说明&amp;基础参数'!$E$9)),IF(L933="删除",J933*'模板使用说明&amp;基础参数'!$E$6*'模板使用说明&amp;基础参数'!$E$11,IF(L933="修改",J933*'模板使用说明&amp;基础参数'!$E$6*'模板使用说明&amp;基础参数'!$E$10,J933*'模板使用说明&amp;基础参数'!$E$6*'模板使用说明&amp;基础参数'!$E$9)))))</f>
        <v/>
      </c>
      <c r="N933" s="97"/>
    </row>
    <row r="934" customHeight="1" spans="1:14">
      <c r="A934" s="91">
        <f t="shared" si="14"/>
        <v>929</v>
      </c>
      <c r="B934" s="92"/>
      <c r="C934" s="92"/>
      <c r="D934" s="92"/>
      <c r="E934" s="92"/>
      <c r="F934" s="93"/>
      <c r="G934" s="93"/>
      <c r="H934" s="93"/>
      <c r="I934" s="91"/>
      <c r="J934" s="11" t="str">
        <f>IF(I934="ILF",IF($C$1="预估功能点",'模板使用说明&amp;基础参数'!$E$14,'模板使用说明&amp;基础参数'!$E$21),IF(I934="EIF",IF($C$1="预估功能点",'模板使用说明&amp;基础参数'!$E$15,'模板使用说明&amp;基础参数'!$E$22),IF(I934="EI",IF($C$1="预估功能点",'模板使用说明&amp;基础参数'!$E$16,'模板使用说明&amp;基础参数'!$E$23),IF(I934="EO",IF($C$1="预估功能点",'模板使用说明&amp;基础参数'!$E$17,'模板使用说明&amp;基础参数'!$E$24),IF(I934="EQ",IF($C$1="预估功能点",'模板使用说明&amp;基础参数'!$E$18,'模板使用说明&amp;基础参数'!$E$25),"")))))</f>
        <v/>
      </c>
      <c r="K934" s="95"/>
      <c r="L934" s="95"/>
      <c r="M934" s="96" t="str">
        <f>IF(J934="","",IF(K934="高",IF(L934="删除",J934*'模板使用说明&amp;基础参数'!$E$4*'模板使用说明&amp;基础参数'!$E$11,IF(L934="修改",J934*'模板使用说明&amp;基础参数'!$E$4*'模板使用说明&amp;基础参数'!$E$10,J934*'模板使用说明&amp;基础参数'!$E$4*'模板使用说明&amp;基础参数'!$E$9)),IF(K934="中",IF(L934="删除",J934*'模板使用说明&amp;基础参数'!$E$5*'模板使用说明&amp;基础参数'!$E$11,IF(L934="修改",J934*'模板使用说明&amp;基础参数'!$E$5*'模板使用说明&amp;基础参数'!$E$10,J934*'模板使用说明&amp;基础参数'!$E$5*'模板使用说明&amp;基础参数'!$E$9)),IF(L934="删除",J934*'模板使用说明&amp;基础参数'!$E$6*'模板使用说明&amp;基础参数'!$E$11,IF(L934="修改",J934*'模板使用说明&amp;基础参数'!$E$6*'模板使用说明&amp;基础参数'!$E$10,J934*'模板使用说明&amp;基础参数'!$E$6*'模板使用说明&amp;基础参数'!$E$9)))))</f>
        <v/>
      </c>
      <c r="N934" s="97"/>
    </row>
    <row r="935" customHeight="1" spans="1:14">
      <c r="A935" s="91">
        <f t="shared" si="14"/>
        <v>930</v>
      </c>
      <c r="B935" s="92"/>
      <c r="C935" s="92"/>
      <c r="D935" s="92"/>
      <c r="E935" s="92"/>
      <c r="F935" s="93"/>
      <c r="G935" s="93"/>
      <c r="H935" s="93"/>
      <c r="I935" s="91"/>
      <c r="J935" s="11" t="str">
        <f>IF(I935="ILF",IF($C$1="预估功能点",'模板使用说明&amp;基础参数'!$E$14,'模板使用说明&amp;基础参数'!$E$21),IF(I935="EIF",IF($C$1="预估功能点",'模板使用说明&amp;基础参数'!$E$15,'模板使用说明&amp;基础参数'!$E$22),IF(I935="EI",IF($C$1="预估功能点",'模板使用说明&amp;基础参数'!$E$16,'模板使用说明&amp;基础参数'!$E$23),IF(I935="EO",IF($C$1="预估功能点",'模板使用说明&amp;基础参数'!$E$17,'模板使用说明&amp;基础参数'!$E$24),IF(I935="EQ",IF($C$1="预估功能点",'模板使用说明&amp;基础参数'!$E$18,'模板使用说明&amp;基础参数'!$E$25),"")))))</f>
        <v/>
      </c>
      <c r="K935" s="95"/>
      <c r="L935" s="95"/>
      <c r="M935" s="96" t="str">
        <f>IF(J935="","",IF(K935="高",IF(L935="删除",J935*'模板使用说明&amp;基础参数'!$E$4*'模板使用说明&amp;基础参数'!$E$11,IF(L935="修改",J935*'模板使用说明&amp;基础参数'!$E$4*'模板使用说明&amp;基础参数'!$E$10,J935*'模板使用说明&amp;基础参数'!$E$4*'模板使用说明&amp;基础参数'!$E$9)),IF(K935="中",IF(L935="删除",J935*'模板使用说明&amp;基础参数'!$E$5*'模板使用说明&amp;基础参数'!$E$11,IF(L935="修改",J935*'模板使用说明&amp;基础参数'!$E$5*'模板使用说明&amp;基础参数'!$E$10,J935*'模板使用说明&amp;基础参数'!$E$5*'模板使用说明&amp;基础参数'!$E$9)),IF(L935="删除",J935*'模板使用说明&amp;基础参数'!$E$6*'模板使用说明&amp;基础参数'!$E$11,IF(L935="修改",J935*'模板使用说明&amp;基础参数'!$E$6*'模板使用说明&amp;基础参数'!$E$10,J935*'模板使用说明&amp;基础参数'!$E$6*'模板使用说明&amp;基础参数'!$E$9)))))</f>
        <v/>
      </c>
      <c r="N935" s="97"/>
    </row>
    <row r="936" customHeight="1" spans="1:14">
      <c r="A936" s="91">
        <f t="shared" si="14"/>
        <v>931</v>
      </c>
      <c r="B936" s="92"/>
      <c r="C936" s="92"/>
      <c r="D936" s="92"/>
      <c r="E936" s="92"/>
      <c r="F936" s="93"/>
      <c r="G936" s="93"/>
      <c r="H936" s="93"/>
      <c r="I936" s="91"/>
      <c r="J936" s="11" t="str">
        <f>IF(I936="ILF",IF($C$1="预估功能点",'模板使用说明&amp;基础参数'!$E$14,'模板使用说明&amp;基础参数'!$E$21),IF(I936="EIF",IF($C$1="预估功能点",'模板使用说明&amp;基础参数'!$E$15,'模板使用说明&amp;基础参数'!$E$22),IF(I936="EI",IF($C$1="预估功能点",'模板使用说明&amp;基础参数'!$E$16,'模板使用说明&amp;基础参数'!$E$23),IF(I936="EO",IF($C$1="预估功能点",'模板使用说明&amp;基础参数'!$E$17,'模板使用说明&amp;基础参数'!$E$24),IF(I936="EQ",IF($C$1="预估功能点",'模板使用说明&amp;基础参数'!$E$18,'模板使用说明&amp;基础参数'!$E$25),"")))))</f>
        <v/>
      </c>
      <c r="K936" s="95"/>
      <c r="L936" s="95"/>
      <c r="M936" s="96" t="str">
        <f>IF(J936="","",IF(K936="高",IF(L936="删除",J936*'模板使用说明&amp;基础参数'!$E$4*'模板使用说明&amp;基础参数'!$E$11,IF(L936="修改",J936*'模板使用说明&amp;基础参数'!$E$4*'模板使用说明&amp;基础参数'!$E$10,J936*'模板使用说明&amp;基础参数'!$E$4*'模板使用说明&amp;基础参数'!$E$9)),IF(K936="中",IF(L936="删除",J936*'模板使用说明&amp;基础参数'!$E$5*'模板使用说明&amp;基础参数'!$E$11,IF(L936="修改",J936*'模板使用说明&amp;基础参数'!$E$5*'模板使用说明&amp;基础参数'!$E$10,J936*'模板使用说明&amp;基础参数'!$E$5*'模板使用说明&amp;基础参数'!$E$9)),IF(L936="删除",J936*'模板使用说明&amp;基础参数'!$E$6*'模板使用说明&amp;基础参数'!$E$11,IF(L936="修改",J936*'模板使用说明&amp;基础参数'!$E$6*'模板使用说明&amp;基础参数'!$E$10,J936*'模板使用说明&amp;基础参数'!$E$6*'模板使用说明&amp;基础参数'!$E$9)))))</f>
        <v/>
      </c>
      <c r="N936" s="97"/>
    </row>
    <row r="937" customHeight="1" spans="1:14">
      <c r="A937" s="91">
        <f t="shared" si="14"/>
        <v>932</v>
      </c>
      <c r="B937" s="92"/>
      <c r="C937" s="92"/>
      <c r="D937" s="92"/>
      <c r="E937" s="92"/>
      <c r="F937" s="93"/>
      <c r="G937" s="93"/>
      <c r="H937" s="93"/>
      <c r="I937" s="91"/>
      <c r="J937" s="11" t="str">
        <f>IF(I937="ILF",IF($C$1="预估功能点",'模板使用说明&amp;基础参数'!$E$14,'模板使用说明&amp;基础参数'!$E$21),IF(I937="EIF",IF($C$1="预估功能点",'模板使用说明&amp;基础参数'!$E$15,'模板使用说明&amp;基础参数'!$E$22),IF(I937="EI",IF($C$1="预估功能点",'模板使用说明&amp;基础参数'!$E$16,'模板使用说明&amp;基础参数'!$E$23),IF(I937="EO",IF($C$1="预估功能点",'模板使用说明&amp;基础参数'!$E$17,'模板使用说明&amp;基础参数'!$E$24),IF(I937="EQ",IF($C$1="预估功能点",'模板使用说明&amp;基础参数'!$E$18,'模板使用说明&amp;基础参数'!$E$25),"")))))</f>
        <v/>
      </c>
      <c r="K937" s="95"/>
      <c r="L937" s="95"/>
      <c r="M937" s="96" t="str">
        <f>IF(J937="","",IF(K937="高",IF(L937="删除",J937*'模板使用说明&amp;基础参数'!$E$4*'模板使用说明&amp;基础参数'!$E$11,IF(L937="修改",J937*'模板使用说明&amp;基础参数'!$E$4*'模板使用说明&amp;基础参数'!$E$10,J937*'模板使用说明&amp;基础参数'!$E$4*'模板使用说明&amp;基础参数'!$E$9)),IF(K937="中",IF(L937="删除",J937*'模板使用说明&amp;基础参数'!$E$5*'模板使用说明&amp;基础参数'!$E$11,IF(L937="修改",J937*'模板使用说明&amp;基础参数'!$E$5*'模板使用说明&amp;基础参数'!$E$10,J937*'模板使用说明&amp;基础参数'!$E$5*'模板使用说明&amp;基础参数'!$E$9)),IF(L937="删除",J937*'模板使用说明&amp;基础参数'!$E$6*'模板使用说明&amp;基础参数'!$E$11,IF(L937="修改",J937*'模板使用说明&amp;基础参数'!$E$6*'模板使用说明&amp;基础参数'!$E$10,J937*'模板使用说明&amp;基础参数'!$E$6*'模板使用说明&amp;基础参数'!$E$9)))))</f>
        <v/>
      </c>
      <c r="N937" s="97"/>
    </row>
    <row r="938" customHeight="1" spans="1:14">
      <c r="A938" s="91">
        <f t="shared" si="14"/>
        <v>933</v>
      </c>
      <c r="B938" s="92"/>
      <c r="C938" s="92"/>
      <c r="D938" s="92"/>
      <c r="E938" s="92"/>
      <c r="F938" s="93"/>
      <c r="G938" s="93"/>
      <c r="H938" s="93"/>
      <c r="I938" s="91"/>
      <c r="J938" s="11" t="str">
        <f>IF(I938="ILF",IF($C$1="预估功能点",'模板使用说明&amp;基础参数'!$E$14,'模板使用说明&amp;基础参数'!$E$21),IF(I938="EIF",IF($C$1="预估功能点",'模板使用说明&amp;基础参数'!$E$15,'模板使用说明&amp;基础参数'!$E$22),IF(I938="EI",IF($C$1="预估功能点",'模板使用说明&amp;基础参数'!$E$16,'模板使用说明&amp;基础参数'!$E$23),IF(I938="EO",IF($C$1="预估功能点",'模板使用说明&amp;基础参数'!$E$17,'模板使用说明&amp;基础参数'!$E$24),IF(I938="EQ",IF($C$1="预估功能点",'模板使用说明&amp;基础参数'!$E$18,'模板使用说明&amp;基础参数'!$E$25),"")))))</f>
        <v/>
      </c>
      <c r="K938" s="95"/>
      <c r="L938" s="95"/>
      <c r="M938" s="96" t="str">
        <f>IF(J938="","",IF(K938="高",IF(L938="删除",J938*'模板使用说明&amp;基础参数'!$E$4*'模板使用说明&amp;基础参数'!$E$11,IF(L938="修改",J938*'模板使用说明&amp;基础参数'!$E$4*'模板使用说明&amp;基础参数'!$E$10,J938*'模板使用说明&amp;基础参数'!$E$4*'模板使用说明&amp;基础参数'!$E$9)),IF(K938="中",IF(L938="删除",J938*'模板使用说明&amp;基础参数'!$E$5*'模板使用说明&amp;基础参数'!$E$11,IF(L938="修改",J938*'模板使用说明&amp;基础参数'!$E$5*'模板使用说明&amp;基础参数'!$E$10,J938*'模板使用说明&amp;基础参数'!$E$5*'模板使用说明&amp;基础参数'!$E$9)),IF(L938="删除",J938*'模板使用说明&amp;基础参数'!$E$6*'模板使用说明&amp;基础参数'!$E$11,IF(L938="修改",J938*'模板使用说明&amp;基础参数'!$E$6*'模板使用说明&amp;基础参数'!$E$10,J938*'模板使用说明&amp;基础参数'!$E$6*'模板使用说明&amp;基础参数'!$E$9)))))</f>
        <v/>
      </c>
      <c r="N938" s="97"/>
    </row>
    <row r="939" customHeight="1" spans="1:14">
      <c r="A939" s="91">
        <f t="shared" si="14"/>
        <v>934</v>
      </c>
      <c r="B939" s="92"/>
      <c r="C939" s="92"/>
      <c r="D939" s="92"/>
      <c r="E939" s="92"/>
      <c r="F939" s="93"/>
      <c r="G939" s="93"/>
      <c r="H939" s="93"/>
      <c r="I939" s="91"/>
      <c r="J939" s="11" t="str">
        <f>IF(I939="ILF",IF($C$1="预估功能点",'模板使用说明&amp;基础参数'!$E$14,'模板使用说明&amp;基础参数'!$E$21),IF(I939="EIF",IF($C$1="预估功能点",'模板使用说明&amp;基础参数'!$E$15,'模板使用说明&amp;基础参数'!$E$22),IF(I939="EI",IF($C$1="预估功能点",'模板使用说明&amp;基础参数'!$E$16,'模板使用说明&amp;基础参数'!$E$23),IF(I939="EO",IF($C$1="预估功能点",'模板使用说明&amp;基础参数'!$E$17,'模板使用说明&amp;基础参数'!$E$24),IF(I939="EQ",IF($C$1="预估功能点",'模板使用说明&amp;基础参数'!$E$18,'模板使用说明&amp;基础参数'!$E$25),"")))))</f>
        <v/>
      </c>
      <c r="K939" s="95"/>
      <c r="L939" s="95"/>
      <c r="M939" s="96" t="str">
        <f>IF(J939="","",IF(K939="高",IF(L939="删除",J939*'模板使用说明&amp;基础参数'!$E$4*'模板使用说明&amp;基础参数'!$E$11,IF(L939="修改",J939*'模板使用说明&amp;基础参数'!$E$4*'模板使用说明&amp;基础参数'!$E$10,J939*'模板使用说明&amp;基础参数'!$E$4*'模板使用说明&amp;基础参数'!$E$9)),IF(K939="中",IF(L939="删除",J939*'模板使用说明&amp;基础参数'!$E$5*'模板使用说明&amp;基础参数'!$E$11,IF(L939="修改",J939*'模板使用说明&amp;基础参数'!$E$5*'模板使用说明&amp;基础参数'!$E$10,J939*'模板使用说明&amp;基础参数'!$E$5*'模板使用说明&amp;基础参数'!$E$9)),IF(L939="删除",J939*'模板使用说明&amp;基础参数'!$E$6*'模板使用说明&amp;基础参数'!$E$11,IF(L939="修改",J939*'模板使用说明&amp;基础参数'!$E$6*'模板使用说明&amp;基础参数'!$E$10,J939*'模板使用说明&amp;基础参数'!$E$6*'模板使用说明&amp;基础参数'!$E$9)))))</f>
        <v/>
      </c>
      <c r="N939" s="97"/>
    </row>
    <row r="940" customHeight="1" spans="1:14">
      <c r="A940" s="91">
        <f t="shared" si="14"/>
        <v>935</v>
      </c>
      <c r="B940" s="92"/>
      <c r="C940" s="92"/>
      <c r="D940" s="92"/>
      <c r="E940" s="92"/>
      <c r="F940" s="93"/>
      <c r="G940" s="93"/>
      <c r="H940" s="93"/>
      <c r="I940" s="91"/>
      <c r="J940" s="11" t="str">
        <f>IF(I940="ILF",IF($C$1="预估功能点",'模板使用说明&amp;基础参数'!$E$14,'模板使用说明&amp;基础参数'!$E$21),IF(I940="EIF",IF($C$1="预估功能点",'模板使用说明&amp;基础参数'!$E$15,'模板使用说明&amp;基础参数'!$E$22),IF(I940="EI",IF($C$1="预估功能点",'模板使用说明&amp;基础参数'!$E$16,'模板使用说明&amp;基础参数'!$E$23),IF(I940="EO",IF($C$1="预估功能点",'模板使用说明&amp;基础参数'!$E$17,'模板使用说明&amp;基础参数'!$E$24),IF(I940="EQ",IF($C$1="预估功能点",'模板使用说明&amp;基础参数'!$E$18,'模板使用说明&amp;基础参数'!$E$25),"")))))</f>
        <v/>
      </c>
      <c r="K940" s="95"/>
      <c r="L940" s="95"/>
      <c r="M940" s="96" t="str">
        <f>IF(J940="","",IF(K940="高",IF(L940="删除",J940*'模板使用说明&amp;基础参数'!$E$4*'模板使用说明&amp;基础参数'!$E$11,IF(L940="修改",J940*'模板使用说明&amp;基础参数'!$E$4*'模板使用说明&amp;基础参数'!$E$10,J940*'模板使用说明&amp;基础参数'!$E$4*'模板使用说明&amp;基础参数'!$E$9)),IF(K940="中",IF(L940="删除",J940*'模板使用说明&amp;基础参数'!$E$5*'模板使用说明&amp;基础参数'!$E$11,IF(L940="修改",J940*'模板使用说明&amp;基础参数'!$E$5*'模板使用说明&amp;基础参数'!$E$10,J940*'模板使用说明&amp;基础参数'!$E$5*'模板使用说明&amp;基础参数'!$E$9)),IF(L940="删除",J940*'模板使用说明&amp;基础参数'!$E$6*'模板使用说明&amp;基础参数'!$E$11,IF(L940="修改",J940*'模板使用说明&amp;基础参数'!$E$6*'模板使用说明&amp;基础参数'!$E$10,J940*'模板使用说明&amp;基础参数'!$E$6*'模板使用说明&amp;基础参数'!$E$9)))))</f>
        <v/>
      </c>
      <c r="N940" s="97"/>
    </row>
    <row r="941" customHeight="1" spans="1:14">
      <c r="A941" s="91">
        <f t="shared" si="14"/>
        <v>936</v>
      </c>
      <c r="B941" s="92"/>
      <c r="C941" s="92"/>
      <c r="D941" s="92"/>
      <c r="E941" s="92"/>
      <c r="F941" s="93"/>
      <c r="G941" s="93"/>
      <c r="H941" s="93"/>
      <c r="I941" s="91"/>
      <c r="J941" s="11" t="str">
        <f>IF(I941="ILF",IF($C$1="预估功能点",'模板使用说明&amp;基础参数'!$E$14,'模板使用说明&amp;基础参数'!$E$21),IF(I941="EIF",IF($C$1="预估功能点",'模板使用说明&amp;基础参数'!$E$15,'模板使用说明&amp;基础参数'!$E$22),IF(I941="EI",IF($C$1="预估功能点",'模板使用说明&amp;基础参数'!$E$16,'模板使用说明&amp;基础参数'!$E$23),IF(I941="EO",IF($C$1="预估功能点",'模板使用说明&amp;基础参数'!$E$17,'模板使用说明&amp;基础参数'!$E$24),IF(I941="EQ",IF($C$1="预估功能点",'模板使用说明&amp;基础参数'!$E$18,'模板使用说明&amp;基础参数'!$E$25),"")))))</f>
        <v/>
      </c>
      <c r="K941" s="95"/>
      <c r="L941" s="95"/>
      <c r="M941" s="96" t="str">
        <f>IF(J941="","",IF(K941="高",IF(L941="删除",J941*'模板使用说明&amp;基础参数'!$E$4*'模板使用说明&amp;基础参数'!$E$11,IF(L941="修改",J941*'模板使用说明&amp;基础参数'!$E$4*'模板使用说明&amp;基础参数'!$E$10,J941*'模板使用说明&amp;基础参数'!$E$4*'模板使用说明&amp;基础参数'!$E$9)),IF(K941="中",IF(L941="删除",J941*'模板使用说明&amp;基础参数'!$E$5*'模板使用说明&amp;基础参数'!$E$11,IF(L941="修改",J941*'模板使用说明&amp;基础参数'!$E$5*'模板使用说明&amp;基础参数'!$E$10,J941*'模板使用说明&amp;基础参数'!$E$5*'模板使用说明&amp;基础参数'!$E$9)),IF(L941="删除",J941*'模板使用说明&amp;基础参数'!$E$6*'模板使用说明&amp;基础参数'!$E$11,IF(L941="修改",J941*'模板使用说明&amp;基础参数'!$E$6*'模板使用说明&amp;基础参数'!$E$10,J941*'模板使用说明&amp;基础参数'!$E$6*'模板使用说明&amp;基础参数'!$E$9)))))</f>
        <v/>
      </c>
      <c r="N941" s="97"/>
    </row>
    <row r="942" customHeight="1" spans="1:14">
      <c r="A942" s="91">
        <f t="shared" si="14"/>
        <v>937</v>
      </c>
      <c r="B942" s="92"/>
      <c r="C942" s="92"/>
      <c r="D942" s="92"/>
      <c r="E942" s="92"/>
      <c r="F942" s="93"/>
      <c r="G942" s="93"/>
      <c r="H942" s="93"/>
      <c r="I942" s="91"/>
      <c r="J942" s="11" t="str">
        <f>IF(I942="ILF",IF($C$1="预估功能点",'模板使用说明&amp;基础参数'!$E$14,'模板使用说明&amp;基础参数'!$E$21),IF(I942="EIF",IF($C$1="预估功能点",'模板使用说明&amp;基础参数'!$E$15,'模板使用说明&amp;基础参数'!$E$22),IF(I942="EI",IF($C$1="预估功能点",'模板使用说明&amp;基础参数'!$E$16,'模板使用说明&amp;基础参数'!$E$23),IF(I942="EO",IF($C$1="预估功能点",'模板使用说明&amp;基础参数'!$E$17,'模板使用说明&amp;基础参数'!$E$24),IF(I942="EQ",IF($C$1="预估功能点",'模板使用说明&amp;基础参数'!$E$18,'模板使用说明&amp;基础参数'!$E$25),"")))))</f>
        <v/>
      </c>
      <c r="K942" s="95"/>
      <c r="L942" s="95"/>
      <c r="M942" s="96" t="str">
        <f>IF(J942="","",IF(K942="高",IF(L942="删除",J942*'模板使用说明&amp;基础参数'!$E$4*'模板使用说明&amp;基础参数'!$E$11,IF(L942="修改",J942*'模板使用说明&amp;基础参数'!$E$4*'模板使用说明&amp;基础参数'!$E$10,J942*'模板使用说明&amp;基础参数'!$E$4*'模板使用说明&amp;基础参数'!$E$9)),IF(K942="中",IF(L942="删除",J942*'模板使用说明&amp;基础参数'!$E$5*'模板使用说明&amp;基础参数'!$E$11,IF(L942="修改",J942*'模板使用说明&amp;基础参数'!$E$5*'模板使用说明&amp;基础参数'!$E$10,J942*'模板使用说明&amp;基础参数'!$E$5*'模板使用说明&amp;基础参数'!$E$9)),IF(L942="删除",J942*'模板使用说明&amp;基础参数'!$E$6*'模板使用说明&amp;基础参数'!$E$11,IF(L942="修改",J942*'模板使用说明&amp;基础参数'!$E$6*'模板使用说明&amp;基础参数'!$E$10,J942*'模板使用说明&amp;基础参数'!$E$6*'模板使用说明&amp;基础参数'!$E$9)))))</f>
        <v/>
      </c>
      <c r="N942" s="97"/>
    </row>
    <row r="943" customHeight="1" spans="1:14">
      <c r="A943" s="91">
        <f t="shared" si="14"/>
        <v>938</v>
      </c>
      <c r="B943" s="92"/>
      <c r="C943" s="92"/>
      <c r="D943" s="92"/>
      <c r="E943" s="92"/>
      <c r="F943" s="93"/>
      <c r="G943" s="93"/>
      <c r="H943" s="93"/>
      <c r="I943" s="91"/>
      <c r="J943" s="11" t="str">
        <f>IF(I943="ILF",IF($C$1="预估功能点",'模板使用说明&amp;基础参数'!$E$14,'模板使用说明&amp;基础参数'!$E$21),IF(I943="EIF",IF($C$1="预估功能点",'模板使用说明&amp;基础参数'!$E$15,'模板使用说明&amp;基础参数'!$E$22),IF(I943="EI",IF($C$1="预估功能点",'模板使用说明&amp;基础参数'!$E$16,'模板使用说明&amp;基础参数'!$E$23),IF(I943="EO",IF($C$1="预估功能点",'模板使用说明&amp;基础参数'!$E$17,'模板使用说明&amp;基础参数'!$E$24),IF(I943="EQ",IF($C$1="预估功能点",'模板使用说明&amp;基础参数'!$E$18,'模板使用说明&amp;基础参数'!$E$25),"")))))</f>
        <v/>
      </c>
      <c r="K943" s="95"/>
      <c r="L943" s="95"/>
      <c r="M943" s="96" t="str">
        <f>IF(J943="","",IF(K943="高",IF(L943="删除",J943*'模板使用说明&amp;基础参数'!$E$4*'模板使用说明&amp;基础参数'!$E$11,IF(L943="修改",J943*'模板使用说明&amp;基础参数'!$E$4*'模板使用说明&amp;基础参数'!$E$10,J943*'模板使用说明&amp;基础参数'!$E$4*'模板使用说明&amp;基础参数'!$E$9)),IF(K943="中",IF(L943="删除",J943*'模板使用说明&amp;基础参数'!$E$5*'模板使用说明&amp;基础参数'!$E$11,IF(L943="修改",J943*'模板使用说明&amp;基础参数'!$E$5*'模板使用说明&amp;基础参数'!$E$10,J943*'模板使用说明&amp;基础参数'!$E$5*'模板使用说明&amp;基础参数'!$E$9)),IF(L943="删除",J943*'模板使用说明&amp;基础参数'!$E$6*'模板使用说明&amp;基础参数'!$E$11,IF(L943="修改",J943*'模板使用说明&amp;基础参数'!$E$6*'模板使用说明&amp;基础参数'!$E$10,J943*'模板使用说明&amp;基础参数'!$E$6*'模板使用说明&amp;基础参数'!$E$9)))))</f>
        <v/>
      </c>
      <c r="N943" s="97"/>
    </row>
    <row r="944" customHeight="1" spans="1:14">
      <c r="A944" s="91">
        <f t="shared" si="14"/>
        <v>939</v>
      </c>
      <c r="B944" s="92"/>
      <c r="C944" s="92"/>
      <c r="D944" s="92"/>
      <c r="E944" s="92"/>
      <c r="F944" s="93"/>
      <c r="G944" s="93"/>
      <c r="H944" s="93"/>
      <c r="I944" s="91"/>
      <c r="J944" s="11" t="str">
        <f>IF(I944="ILF",IF($C$1="预估功能点",'模板使用说明&amp;基础参数'!$E$14,'模板使用说明&amp;基础参数'!$E$21),IF(I944="EIF",IF($C$1="预估功能点",'模板使用说明&amp;基础参数'!$E$15,'模板使用说明&amp;基础参数'!$E$22),IF(I944="EI",IF($C$1="预估功能点",'模板使用说明&amp;基础参数'!$E$16,'模板使用说明&amp;基础参数'!$E$23),IF(I944="EO",IF($C$1="预估功能点",'模板使用说明&amp;基础参数'!$E$17,'模板使用说明&amp;基础参数'!$E$24),IF(I944="EQ",IF($C$1="预估功能点",'模板使用说明&amp;基础参数'!$E$18,'模板使用说明&amp;基础参数'!$E$25),"")))))</f>
        <v/>
      </c>
      <c r="K944" s="95"/>
      <c r="L944" s="95"/>
      <c r="M944" s="96" t="str">
        <f>IF(J944="","",IF(K944="高",IF(L944="删除",J944*'模板使用说明&amp;基础参数'!$E$4*'模板使用说明&amp;基础参数'!$E$11,IF(L944="修改",J944*'模板使用说明&amp;基础参数'!$E$4*'模板使用说明&amp;基础参数'!$E$10,J944*'模板使用说明&amp;基础参数'!$E$4*'模板使用说明&amp;基础参数'!$E$9)),IF(K944="中",IF(L944="删除",J944*'模板使用说明&amp;基础参数'!$E$5*'模板使用说明&amp;基础参数'!$E$11,IF(L944="修改",J944*'模板使用说明&amp;基础参数'!$E$5*'模板使用说明&amp;基础参数'!$E$10,J944*'模板使用说明&amp;基础参数'!$E$5*'模板使用说明&amp;基础参数'!$E$9)),IF(L944="删除",J944*'模板使用说明&amp;基础参数'!$E$6*'模板使用说明&amp;基础参数'!$E$11,IF(L944="修改",J944*'模板使用说明&amp;基础参数'!$E$6*'模板使用说明&amp;基础参数'!$E$10,J944*'模板使用说明&amp;基础参数'!$E$6*'模板使用说明&amp;基础参数'!$E$9)))))</f>
        <v/>
      </c>
      <c r="N944" s="97"/>
    </row>
    <row r="945" customHeight="1" spans="1:14">
      <c r="A945" s="91">
        <f t="shared" si="14"/>
        <v>940</v>
      </c>
      <c r="B945" s="92"/>
      <c r="C945" s="92"/>
      <c r="D945" s="92"/>
      <c r="E945" s="92"/>
      <c r="F945" s="93"/>
      <c r="G945" s="93"/>
      <c r="H945" s="93"/>
      <c r="I945" s="91"/>
      <c r="J945" s="11" t="str">
        <f>IF(I945="ILF",IF($C$1="预估功能点",'模板使用说明&amp;基础参数'!$E$14,'模板使用说明&amp;基础参数'!$E$21),IF(I945="EIF",IF($C$1="预估功能点",'模板使用说明&amp;基础参数'!$E$15,'模板使用说明&amp;基础参数'!$E$22),IF(I945="EI",IF($C$1="预估功能点",'模板使用说明&amp;基础参数'!$E$16,'模板使用说明&amp;基础参数'!$E$23),IF(I945="EO",IF($C$1="预估功能点",'模板使用说明&amp;基础参数'!$E$17,'模板使用说明&amp;基础参数'!$E$24),IF(I945="EQ",IF($C$1="预估功能点",'模板使用说明&amp;基础参数'!$E$18,'模板使用说明&amp;基础参数'!$E$25),"")))))</f>
        <v/>
      </c>
      <c r="K945" s="95"/>
      <c r="L945" s="95"/>
      <c r="M945" s="96" t="str">
        <f>IF(J945="","",IF(K945="高",IF(L945="删除",J945*'模板使用说明&amp;基础参数'!$E$4*'模板使用说明&amp;基础参数'!$E$11,IF(L945="修改",J945*'模板使用说明&amp;基础参数'!$E$4*'模板使用说明&amp;基础参数'!$E$10,J945*'模板使用说明&amp;基础参数'!$E$4*'模板使用说明&amp;基础参数'!$E$9)),IF(K945="中",IF(L945="删除",J945*'模板使用说明&amp;基础参数'!$E$5*'模板使用说明&amp;基础参数'!$E$11,IF(L945="修改",J945*'模板使用说明&amp;基础参数'!$E$5*'模板使用说明&amp;基础参数'!$E$10,J945*'模板使用说明&amp;基础参数'!$E$5*'模板使用说明&amp;基础参数'!$E$9)),IF(L945="删除",J945*'模板使用说明&amp;基础参数'!$E$6*'模板使用说明&amp;基础参数'!$E$11,IF(L945="修改",J945*'模板使用说明&amp;基础参数'!$E$6*'模板使用说明&amp;基础参数'!$E$10,J945*'模板使用说明&amp;基础参数'!$E$6*'模板使用说明&amp;基础参数'!$E$9)))))</f>
        <v/>
      </c>
      <c r="N945" s="97"/>
    </row>
    <row r="946" customHeight="1" spans="1:14">
      <c r="A946" s="91">
        <f t="shared" si="14"/>
        <v>941</v>
      </c>
      <c r="B946" s="92"/>
      <c r="C946" s="92"/>
      <c r="D946" s="92"/>
      <c r="E946" s="92"/>
      <c r="F946" s="93"/>
      <c r="G946" s="93"/>
      <c r="H946" s="93"/>
      <c r="I946" s="91"/>
      <c r="J946" s="11" t="str">
        <f>IF(I946="ILF",IF($C$1="预估功能点",'模板使用说明&amp;基础参数'!$E$14,'模板使用说明&amp;基础参数'!$E$21),IF(I946="EIF",IF($C$1="预估功能点",'模板使用说明&amp;基础参数'!$E$15,'模板使用说明&amp;基础参数'!$E$22),IF(I946="EI",IF($C$1="预估功能点",'模板使用说明&amp;基础参数'!$E$16,'模板使用说明&amp;基础参数'!$E$23),IF(I946="EO",IF($C$1="预估功能点",'模板使用说明&amp;基础参数'!$E$17,'模板使用说明&amp;基础参数'!$E$24),IF(I946="EQ",IF($C$1="预估功能点",'模板使用说明&amp;基础参数'!$E$18,'模板使用说明&amp;基础参数'!$E$25),"")))))</f>
        <v/>
      </c>
      <c r="K946" s="95"/>
      <c r="L946" s="95"/>
      <c r="M946" s="96" t="str">
        <f>IF(J946="","",IF(K946="高",IF(L946="删除",J946*'模板使用说明&amp;基础参数'!$E$4*'模板使用说明&amp;基础参数'!$E$11,IF(L946="修改",J946*'模板使用说明&amp;基础参数'!$E$4*'模板使用说明&amp;基础参数'!$E$10,J946*'模板使用说明&amp;基础参数'!$E$4*'模板使用说明&amp;基础参数'!$E$9)),IF(K946="中",IF(L946="删除",J946*'模板使用说明&amp;基础参数'!$E$5*'模板使用说明&amp;基础参数'!$E$11,IF(L946="修改",J946*'模板使用说明&amp;基础参数'!$E$5*'模板使用说明&amp;基础参数'!$E$10,J946*'模板使用说明&amp;基础参数'!$E$5*'模板使用说明&amp;基础参数'!$E$9)),IF(L946="删除",J946*'模板使用说明&amp;基础参数'!$E$6*'模板使用说明&amp;基础参数'!$E$11,IF(L946="修改",J946*'模板使用说明&amp;基础参数'!$E$6*'模板使用说明&amp;基础参数'!$E$10,J946*'模板使用说明&amp;基础参数'!$E$6*'模板使用说明&amp;基础参数'!$E$9)))))</f>
        <v/>
      </c>
      <c r="N946" s="97"/>
    </row>
    <row r="947" customHeight="1" spans="1:14">
      <c r="A947" s="91">
        <f t="shared" si="14"/>
        <v>942</v>
      </c>
      <c r="B947" s="92"/>
      <c r="C947" s="92"/>
      <c r="D947" s="92"/>
      <c r="E947" s="92"/>
      <c r="F947" s="93"/>
      <c r="G947" s="93"/>
      <c r="H947" s="93"/>
      <c r="I947" s="91"/>
      <c r="J947" s="11" t="str">
        <f>IF(I947="ILF",IF($C$1="预估功能点",'模板使用说明&amp;基础参数'!$E$14,'模板使用说明&amp;基础参数'!$E$21),IF(I947="EIF",IF($C$1="预估功能点",'模板使用说明&amp;基础参数'!$E$15,'模板使用说明&amp;基础参数'!$E$22),IF(I947="EI",IF($C$1="预估功能点",'模板使用说明&amp;基础参数'!$E$16,'模板使用说明&amp;基础参数'!$E$23),IF(I947="EO",IF($C$1="预估功能点",'模板使用说明&amp;基础参数'!$E$17,'模板使用说明&amp;基础参数'!$E$24),IF(I947="EQ",IF($C$1="预估功能点",'模板使用说明&amp;基础参数'!$E$18,'模板使用说明&amp;基础参数'!$E$25),"")))))</f>
        <v/>
      </c>
      <c r="K947" s="95"/>
      <c r="L947" s="95"/>
      <c r="M947" s="96" t="str">
        <f>IF(J947="","",IF(K947="高",IF(L947="删除",J947*'模板使用说明&amp;基础参数'!$E$4*'模板使用说明&amp;基础参数'!$E$11,IF(L947="修改",J947*'模板使用说明&amp;基础参数'!$E$4*'模板使用说明&amp;基础参数'!$E$10,J947*'模板使用说明&amp;基础参数'!$E$4*'模板使用说明&amp;基础参数'!$E$9)),IF(K947="中",IF(L947="删除",J947*'模板使用说明&amp;基础参数'!$E$5*'模板使用说明&amp;基础参数'!$E$11,IF(L947="修改",J947*'模板使用说明&amp;基础参数'!$E$5*'模板使用说明&amp;基础参数'!$E$10,J947*'模板使用说明&amp;基础参数'!$E$5*'模板使用说明&amp;基础参数'!$E$9)),IF(L947="删除",J947*'模板使用说明&amp;基础参数'!$E$6*'模板使用说明&amp;基础参数'!$E$11,IF(L947="修改",J947*'模板使用说明&amp;基础参数'!$E$6*'模板使用说明&amp;基础参数'!$E$10,J947*'模板使用说明&amp;基础参数'!$E$6*'模板使用说明&amp;基础参数'!$E$9)))))</f>
        <v/>
      </c>
      <c r="N947" s="97"/>
    </row>
    <row r="948" customHeight="1" spans="1:14">
      <c r="A948" s="91">
        <f t="shared" si="14"/>
        <v>943</v>
      </c>
      <c r="B948" s="92"/>
      <c r="C948" s="92"/>
      <c r="D948" s="92"/>
      <c r="E948" s="92"/>
      <c r="F948" s="93"/>
      <c r="G948" s="93"/>
      <c r="H948" s="93"/>
      <c r="I948" s="91"/>
      <c r="J948" s="11" t="str">
        <f>IF(I948="ILF",IF($C$1="预估功能点",'模板使用说明&amp;基础参数'!$E$14,'模板使用说明&amp;基础参数'!$E$21),IF(I948="EIF",IF($C$1="预估功能点",'模板使用说明&amp;基础参数'!$E$15,'模板使用说明&amp;基础参数'!$E$22),IF(I948="EI",IF($C$1="预估功能点",'模板使用说明&amp;基础参数'!$E$16,'模板使用说明&amp;基础参数'!$E$23),IF(I948="EO",IF($C$1="预估功能点",'模板使用说明&amp;基础参数'!$E$17,'模板使用说明&amp;基础参数'!$E$24),IF(I948="EQ",IF($C$1="预估功能点",'模板使用说明&amp;基础参数'!$E$18,'模板使用说明&amp;基础参数'!$E$25),"")))))</f>
        <v/>
      </c>
      <c r="K948" s="95"/>
      <c r="L948" s="95"/>
      <c r="M948" s="96" t="str">
        <f>IF(J948="","",IF(K948="高",IF(L948="删除",J948*'模板使用说明&amp;基础参数'!$E$4*'模板使用说明&amp;基础参数'!$E$11,IF(L948="修改",J948*'模板使用说明&amp;基础参数'!$E$4*'模板使用说明&amp;基础参数'!$E$10,J948*'模板使用说明&amp;基础参数'!$E$4*'模板使用说明&amp;基础参数'!$E$9)),IF(K948="中",IF(L948="删除",J948*'模板使用说明&amp;基础参数'!$E$5*'模板使用说明&amp;基础参数'!$E$11,IF(L948="修改",J948*'模板使用说明&amp;基础参数'!$E$5*'模板使用说明&amp;基础参数'!$E$10,J948*'模板使用说明&amp;基础参数'!$E$5*'模板使用说明&amp;基础参数'!$E$9)),IF(L948="删除",J948*'模板使用说明&amp;基础参数'!$E$6*'模板使用说明&amp;基础参数'!$E$11,IF(L948="修改",J948*'模板使用说明&amp;基础参数'!$E$6*'模板使用说明&amp;基础参数'!$E$10,J948*'模板使用说明&amp;基础参数'!$E$6*'模板使用说明&amp;基础参数'!$E$9)))))</f>
        <v/>
      </c>
      <c r="N948" s="97"/>
    </row>
    <row r="949" customHeight="1" spans="1:14">
      <c r="A949" s="91">
        <f t="shared" si="14"/>
        <v>944</v>
      </c>
      <c r="B949" s="92"/>
      <c r="C949" s="92"/>
      <c r="D949" s="92"/>
      <c r="E949" s="92"/>
      <c r="F949" s="93"/>
      <c r="G949" s="93"/>
      <c r="H949" s="93"/>
      <c r="I949" s="91"/>
      <c r="J949" s="11" t="str">
        <f>IF(I949="ILF",IF($C$1="预估功能点",'模板使用说明&amp;基础参数'!$E$14,'模板使用说明&amp;基础参数'!$E$21),IF(I949="EIF",IF($C$1="预估功能点",'模板使用说明&amp;基础参数'!$E$15,'模板使用说明&amp;基础参数'!$E$22),IF(I949="EI",IF($C$1="预估功能点",'模板使用说明&amp;基础参数'!$E$16,'模板使用说明&amp;基础参数'!$E$23),IF(I949="EO",IF($C$1="预估功能点",'模板使用说明&amp;基础参数'!$E$17,'模板使用说明&amp;基础参数'!$E$24),IF(I949="EQ",IF($C$1="预估功能点",'模板使用说明&amp;基础参数'!$E$18,'模板使用说明&amp;基础参数'!$E$25),"")))))</f>
        <v/>
      </c>
      <c r="K949" s="95"/>
      <c r="L949" s="95"/>
      <c r="M949" s="96" t="str">
        <f>IF(J949="","",IF(K949="高",IF(L949="删除",J949*'模板使用说明&amp;基础参数'!$E$4*'模板使用说明&amp;基础参数'!$E$11,IF(L949="修改",J949*'模板使用说明&amp;基础参数'!$E$4*'模板使用说明&amp;基础参数'!$E$10,J949*'模板使用说明&amp;基础参数'!$E$4*'模板使用说明&amp;基础参数'!$E$9)),IF(K949="中",IF(L949="删除",J949*'模板使用说明&amp;基础参数'!$E$5*'模板使用说明&amp;基础参数'!$E$11,IF(L949="修改",J949*'模板使用说明&amp;基础参数'!$E$5*'模板使用说明&amp;基础参数'!$E$10,J949*'模板使用说明&amp;基础参数'!$E$5*'模板使用说明&amp;基础参数'!$E$9)),IF(L949="删除",J949*'模板使用说明&amp;基础参数'!$E$6*'模板使用说明&amp;基础参数'!$E$11,IF(L949="修改",J949*'模板使用说明&amp;基础参数'!$E$6*'模板使用说明&amp;基础参数'!$E$10,J949*'模板使用说明&amp;基础参数'!$E$6*'模板使用说明&amp;基础参数'!$E$9)))))</f>
        <v/>
      </c>
      <c r="N949" s="97"/>
    </row>
    <row r="950" customHeight="1" spans="1:14">
      <c r="A950" s="91">
        <f t="shared" si="14"/>
        <v>945</v>
      </c>
      <c r="B950" s="92"/>
      <c r="C950" s="92"/>
      <c r="D950" s="92"/>
      <c r="E950" s="92"/>
      <c r="F950" s="93"/>
      <c r="G950" s="93"/>
      <c r="H950" s="93"/>
      <c r="I950" s="91"/>
      <c r="J950" s="11" t="str">
        <f>IF(I950="ILF",IF($C$1="预估功能点",'模板使用说明&amp;基础参数'!$E$14,'模板使用说明&amp;基础参数'!$E$21),IF(I950="EIF",IF($C$1="预估功能点",'模板使用说明&amp;基础参数'!$E$15,'模板使用说明&amp;基础参数'!$E$22),IF(I950="EI",IF($C$1="预估功能点",'模板使用说明&amp;基础参数'!$E$16,'模板使用说明&amp;基础参数'!$E$23),IF(I950="EO",IF($C$1="预估功能点",'模板使用说明&amp;基础参数'!$E$17,'模板使用说明&amp;基础参数'!$E$24),IF(I950="EQ",IF($C$1="预估功能点",'模板使用说明&amp;基础参数'!$E$18,'模板使用说明&amp;基础参数'!$E$25),"")))))</f>
        <v/>
      </c>
      <c r="K950" s="95"/>
      <c r="L950" s="95"/>
      <c r="M950" s="96" t="str">
        <f>IF(J950="","",IF(K950="高",IF(L950="删除",J950*'模板使用说明&amp;基础参数'!$E$4*'模板使用说明&amp;基础参数'!$E$11,IF(L950="修改",J950*'模板使用说明&amp;基础参数'!$E$4*'模板使用说明&amp;基础参数'!$E$10,J950*'模板使用说明&amp;基础参数'!$E$4*'模板使用说明&amp;基础参数'!$E$9)),IF(K950="中",IF(L950="删除",J950*'模板使用说明&amp;基础参数'!$E$5*'模板使用说明&amp;基础参数'!$E$11,IF(L950="修改",J950*'模板使用说明&amp;基础参数'!$E$5*'模板使用说明&amp;基础参数'!$E$10,J950*'模板使用说明&amp;基础参数'!$E$5*'模板使用说明&amp;基础参数'!$E$9)),IF(L950="删除",J950*'模板使用说明&amp;基础参数'!$E$6*'模板使用说明&amp;基础参数'!$E$11,IF(L950="修改",J950*'模板使用说明&amp;基础参数'!$E$6*'模板使用说明&amp;基础参数'!$E$10,J950*'模板使用说明&amp;基础参数'!$E$6*'模板使用说明&amp;基础参数'!$E$9)))))</f>
        <v/>
      </c>
      <c r="N950" s="97"/>
    </row>
    <row r="951" customHeight="1" spans="1:14">
      <c r="A951" s="91">
        <f t="shared" si="14"/>
        <v>946</v>
      </c>
      <c r="B951" s="92"/>
      <c r="C951" s="92"/>
      <c r="D951" s="92"/>
      <c r="E951" s="92"/>
      <c r="F951" s="93"/>
      <c r="G951" s="93"/>
      <c r="H951" s="93"/>
      <c r="I951" s="91"/>
      <c r="J951" s="11" t="str">
        <f>IF(I951="ILF",IF($C$1="预估功能点",'模板使用说明&amp;基础参数'!$E$14,'模板使用说明&amp;基础参数'!$E$21),IF(I951="EIF",IF($C$1="预估功能点",'模板使用说明&amp;基础参数'!$E$15,'模板使用说明&amp;基础参数'!$E$22),IF(I951="EI",IF($C$1="预估功能点",'模板使用说明&amp;基础参数'!$E$16,'模板使用说明&amp;基础参数'!$E$23),IF(I951="EO",IF($C$1="预估功能点",'模板使用说明&amp;基础参数'!$E$17,'模板使用说明&amp;基础参数'!$E$24),IF(I951="EQ",IF($C$1="预估功能点",'模板使用说明&amp;基础参数'!$E$18,'模板使用说明&amp;基础参数'!$E$25),"")))))</f>
        <v/>
      </c>
      <c r="K951" s="95"/>
      <c r="L951" s="95"/>
      <c r="M951" s="96" t="str">
        <f>IF(J951="","",IF(K951="高",IF(L951="删除",J951*'模板使用说明&amp;基础参数'!$E$4*'模板使用说明&amp;基础参数'!$E$11,IF(L951="修改",J951*'模板使用说明&amp;基础参数'!$E$4*'模板使用说明&amp;基础参数'!$E$10,J951*'模板使用说明&amp;基础参数'!$E$4*'模板使用说明&amp;基础参数'!$E$9)),IF(K951="中",IF(L951="删除",J951*'模板使用说明&amp;基础参数'!$E$5*'模板使用说明&amp;基础参数'!$E$11,IF(L951="修改",J951*'模板使用说明&amp;基础参数'!$E$5*'模板使用说明&amp;基础参数'!$E$10,J951*'模板使用说明&amp;基础参数'!$E$5*'模板使用说明&amp;基础参数'!$E$9)),IF(L951="删除",J951*'模板使用说明&amp;基础参数'!$E$6*'模板使用说明&amp;基础参数'!$E$11,IF(L951="修改",J951*'模板使用说明&amp;基础参数'!$E$6*'模板使用说明&amp;基础参数'!$E$10,J951*'模板使用说明&amp;基础参数'!$E$6*'模板使用说明&amp;基础参数'!$E$9)))))</f>
        <v/>
      </c>
      <c r="N951" s="97"/>
    </row>
    <row r="952" customHeight="1" spans="1:14">
      <c r="A952" s="91">
        <f t="shared" si="14"/>
        <v>947</v>
      </c>
      <c r="B952" s="92"/>
      <c r="C952" s="92"/>
      <c r="D952" s="92"/>
      <c r="E952" s="92"/>
      <c r="F952" s="93"/>
      <c r="G952" s="93"/>
      <c r="H952" s="93"/>
      <c r="I952" s="91"/>
      <c r="J952" s="11" t="str">
        <f>IF(I952="ILF",IF($C$1="预估功能点",'模板使用说明&amp;基础参数'!$E$14,'模板使用说明&amp;基础参数'!$E$21),IF(I952="EIF",IF($C$1="预估功能点",'模板使用说明&amp;基础参数'!$E$15,'模板使用说明&amp;基础参数'!$E$22),IF(I952="EI",IF($C$1="预估功能点",'模板使用说明&amp;基础参数'!$E$16,'模板使用说明&amp;基础参数'!$E$23),IF(I952="EO",IF($C$1="预估功能点",'模板使用说明&amp;基础参数'!$E$17,'模板使用说明&amp;基础参数'!$E$24),IF(I952="EQ",IF($C$1="预估功能点",'模板使用说明&amp;基础参数'!$E$18,'模板使用说明&amp;基础参数'!$E$25),"")))))</f>
        <v/>
      </c>
      <c r="K952" s="95"/>
      <c r="L952" s="95"/>
      <c r="M952" s="96" t="str">
        <f>IF(J952="","",IF(K952="高",IF(L952="删除",J952*'模板使用说明&amp;基础参数'!$E$4*'模板使用说明&amp;基础参数'!$E$11,IF(L952="修改",J952*'模板使用说明&amp;基础参数'!$E$4*'模板使用说明&amp;基础参数'!$E$10,J952*'模板使用说明&amp;基础参数'!$E$4*'模板使用说明&amp;基础参数'!$E$9)),IF(K952="中",IF(L952="删除",J952*'模板使用说明&amp;基础参数'!$E$5*'模板使用说明&amp;基础参数'!$E$11,IF(L952="修改",J952*'模板使用说明&amp;基础参数'!$E$5*'模板使用说明&amp;基础参数'!$E$10,J952*'模板使用说明&amp;基础参数'!$E$5*'模板使用说明&amp;基础参数'!$E$9)),IF(L952="删除",J952*'模板使用说明&amp;基础参数'!$E$6*'模板使用说明&amp;基础参数'!$E$11,IF(L952="修改",J952*'模板使用说明&amp;基础参数'!$E$6*'模板使用说明&amp;基础参数'!$E$10,J952*'模板使用说明&amp;基础参数'!$E$6*'模板使用说明&amp;基础参数'!$E$9)))))</f>
        <v/>
      </c>
      <c r="N952" s="97"/>
    </row>
    <row r="953" customHeight="1" spans="1:14">
      <c r="A953" s="91">
        <f t="shared" si="14"/>
        <v>948</v>
      </c>
      <c r="B953" s="92"/>
      <c r="C953" s="92"/>
      <c r="D953" s="92"/>
      <c r="E953" s="92"/>
      <c r="F953" s="93"/>
      <c r="G953" s="93"/>
      <c r="H953" s="93"/>
      <c r="I953" s="91"/>
      <c r="J953" s="11" t="str">
        <f>IF(I953="ILF",IF($C$1="预估功能点",'模板使用说明&amp;基础参数'!$E$14,'模板使用说明&amp;基础参数'!$E$21),IF(I953="EIF",IF($C$1="预估功能点",'模板使用说明&amp;基础参数'!$E$15,'模板使用说明&amp;基础参数'!$E$22),IF(I953="EI",IF($C$1="预估功能点",'模板使用说明&amp;基础参数'!$E$16,'模板使用说明&amp;基础参数'!$E$23),IF(I953="EO",IF($C$1="预估功能点",'模板使用说明&amp;基础参数'!$E$17,'模板使用说明&amp;基础参数'!$E$24),IF(I953="EQ",IF($C$1="预估功能点",'模板使用说明&amp;基础参数'!$E$18,'模板使用说明&amp;基础参数'!$E$25),"")))))</f>
        <v/>
      </c>
      <c r="K953" s="95"/>
      <c r="L953" s="95"/>
      <c r="M953" s="96" t="str">
        <f>IF(J953="","",IF(K953="高",IF(L953="删除",J953*'模板使用说明&amp;基础参数'!$E$4*'模板使用说明&amp;基础参数'!$E$11,IF(L953="修改",J953*'模板使用说明&amp;基础参数'!$E$4*'模板使用说明&amp;基础参数'!$E$10,J953*'模板使用说明&amp;基础参数'!$E$4*'模板使用说明&amp;基础参数'!$E$9)),IF(K953="中",IF(L953="删除",J953*'模板使用说明&amp;基础参数'!$E$5*'模板使用说明&amp;基础参数'!$E$11,IF(L953="修改",J953*'模板使用说明&amp;基础参数'!$E$5*'模板使用说明&amp;基础参数'!$E$10,J953*'模板使用说明&amp;基础参数'!$E$5*'模板使用说明&amp;基础参数'!$E$9)),IF(L953="删除",J953*'模板使用说明&amp;基础参数'!$E$6*'模板使用说明&amp;基础参数'!$E$11,IF(L953="修改",J953*'模板使用说明&amp;基础参数'!$E$6*'模板使用说明&amp;基础参数'!$E$10,J953*'模板使用说明&amp;基础参数'!$E$6*'模板使用说明&amp;基础参数'!$E$9)))))</f>
        <v/>
      </c>
      <c r="N953" s="97"/>
    </row>
    <row r="954" customHeight="1" spans="1:14">
      <c r="A954" s="91">
        <f t="shared" si="14"/>
        <v>949</v>
      </c>
      <c r="B954" s="92"/>
      <c r="C954" s="92"/>
      <c r="D954" s="92"/>
      <c r="E954" s="92"/>
      <c r="F954" s="93"/>
      <c r="G954" s="93"/>
      <c r="H954" s="93"/>
      <c r="I954" s="91"/>
      <c r="J954" s="11" t="str">
        <f>IF(I954="ILF",IF($C$1="预估功能点",'模板使用说明&amp;基础参数'!$E$14,'模板使用说明&amp;基础参数'!$E$21),IF(I954="EIF",IF($C$1="预估功能点",'模板使用说明&amp;基础参数'!$E$15,'模板使用说明&amp;基础参数'!$E$22),IF(I954="EI",IF($C$1="预估功能点",'模板使用说明&amp;基础参数'!$E$16,'模板使用说明&amp;基础参数'!$E$23),IF(I954="EO",IF($C$1="预估功能点",'模板使用说明&amp;基础参数'!$E$17,'模板使用说明&amp;基础参数'!$E$24),IF(I954="EQ",IF($C$1="预估功能点",'模板使用说明&amp;基础参数'!$E$18,'模板使用说明&amp;基础参数'!$E$25),"")))))</f>
        <v/>
      </c>
      <c r="K954" s="95"/>
      <c r="L954" s="95"/>
      <c r="M954" s="96" t="str">
        <f>IF(J954="","",IF(K954="高",IF(L954="删除",J954*'模板使用说明&amp;基础参数'!$E$4*'模板使用说明&amp;基础参数'!$E$11,IF(L954="修改",J954*'模板使用说明&amp;基础参数'!$E$4*'模板使用说明&amp;基础参数'!$E$10,J954*'模板使用说明&amp;基础参数'!$E$4*'模板使用说明&amp;基础参数'!$E$9)),IF(K954="中",IF(L954="删除",J954*'模板使用说明&amp;基础参数'!$E$5*'模板使用说明&amp;基础参数'!$E$11,IF(L954="修改",J954*'模板使用说明&amp;基础参数'!$E$5*'模板使用说明&amp;基础参数'!$E$10,J954*'模板使用说明&amp;基础参数'!$E$5*'模板使用说明&amp;基础参数'!$E$9)),IF(L954="删除",J954*'模板使用说明&amp;基础参数'!$E$6*'模板使用说明&amp;基础参数'!$E$11,IF(L954="修改",J954*'模板使用说明&amp;基础参数'!$E$6*'模板使用说明&amp;基础参数'!$E$10,J954*'模板使用说明&amp;基础参数'!$E$6*'模板使用说明&amp;基础参数'!$E$9)))))</f>
        <v/>
      </c>
      <c r="N954" s="97"/>
    </row>
    <row r="955" customHeight="1" spans="1:14">
      <c r="A955" s="91">
        <f t="shared" si="14"/>
        <v>950</v>
      </c>
      <c r="B955" s="92"/>
      <c r="C955" s="92"/>
      <c r="D955" s="92"/>
      <c r="E955" s="92"/>
      <c r="F955" s="93"/>
      <c r="G955" s="93"/>
      <c r="H955" s="93"/>
      <c r="I955" s="91"/>
      <c r="J955" s="11" t="str">
        <f>IF(I955="ILF",IF($C$1="预估功能点",'模板使用说明&amp;基础参数'!$E$14,'模板使用说明&amp;基础参数'!$E$21),IF(I955="EIF",IF($C$1="预估功能点",'模板使用说明&amp;基础参数'!$E$15,'模板使用说明&amp;基础参数'!$E$22),IF(I955="EI",IF($C$1="预估功能点",'模板使用说明&amp;基础参数'!$E$16,'模板使用说明&amp;基础参数'!$E$23),IF(I955="EO",IF($C$1="预估功能点",'模板使用说明&amp;基础参数'!$E$17,'模板使用说明&amp;基础参数'!$E$24),IF(I955="EQ",IF($C$1="预估功能点",'模板使用说明&amp;基础参数'!$E$18,'模板使用说明&amp;基础参数'!$E$25),"")))))</f>
        <v/>
      </c>
      <c r="K955" s="95"/>
      <c r="L955" s="95"/>
      <c r="M955" s="96" t="str">
        <f>IF(J955="","",IF(K955="高",IF(L955="删除",J955*'模板使用说明&amp;基础参数'!$E$4*'模板使用说明&amp;基础参数'!$E$11,IF(L955="修改",J955*'模板使用说明&amp;基础参数'!$E$4*'模板使用说明&amp;基础参数'!$E$10,J955*'模板使用说明&amp;基础参数'!$E$4*'模板使用说明&amp;基础参数'!$E$9)),IF(K955="中",IF(L955="删除",J955*'模板使用说明&amp;基础参数'!$E$5*'模板使用说明&amp;基础参数'!$E$11,IF(L955="修改",J955*'模板使用说明&amp;基础参数'!$E$5*'模板使用说明&amp;基础参数'!$E$10,J955*'模板使用说明&amp;基础参数'!$E$5*'模板使用说明&amp;基础参数'!$E$9)),IF(L955="删除",J955*'模板使用说明&amp;基础参数'!$E$6*'模板使用说明&amp;基础参数'!$E$11,IF(L955="修改",J955*'模板使用说明&amp;基础参数'!$E$6*'模板使用说明&amp;基础参数'!$E$10,J955*'模板使用说明&amp;基础参数'!$E$6*'模板使用说明&amp;基础参数'!$E$9)))))</f>
        <v/>
      </c>
      <c r="N955" s="97"/>
    </row>
    <row r="956" customHeight="1" spans="1:14">
      <c r="A956" s="91">
        <f t="shared" si="14"/>
        <v>951</v>
      </c>
      <c r="B956" s="92"/>
      <c r="C956" s="92"/>
      <c r="D956" s="92"/>
      <c r="E956" s="92"/>
      <c r="F956" s="93"/>
      <c r="G956" s="93"/>
      <c r="H956" s="93"/>
      <c r="I956" s="91"/>
      <c r="J956" s="11" t="str">
        <f>IF(I956="ILF",IF($C$1="预估功能点",'模板使用说明&amp;基础参数'!$E$14,'模板使用说明&amp;基础参数'!$E$21),IF(I956="EIF",IF($C$1="预估功能点",'模板使用说明&amp;基础参数'!$E$15,'模板使用说明&amp;基础参数'!$E$22),IF(I956="EI",IF($C$1="预估功能点",'模板使用说明&amp;基础参数'!$E$16,'模板使用说明&amp;基础参数'!$E$23),IF(I956="EO",IF($C$1="预估功能点",'模板使用说明&amp;基础参数'!$E$17,'模板使用说明&amp;基础参数'!$E$24),IF(I956="EQ",IF($C$1="预估功能点",'模板使用说明&amp;基础参数'!$E$18,'模板使用说明&amp;基础参数'!$E$25),"")))))</f>
        <v/>
      </c>
      <c r="K956" s="95"/>
      <c r="L956" s="95"/>
      <c r="M956" s="96" t="str">
        <f>IF(J956="","",IF(K956="高",IF(L956="删除",J956*'模板使用说明&amp;基础参数'!$E$4*'模板使用说明&amp;基础参数'!$E$11,IF(L956="修改",J956*'模板使用说明&amp;基础参数'!$E$4*'模板使用说明&amp;基础参数'!$E$10,J956*'模板使用说明&amp;基础参数'!$E$4*'模板使用说明&amp;基础参数'!$E$9)),IF(K956="中",IF(L956="删除",J956*'模板使用说明&amp;基础参数'!$E$5*'模板使用说明&amp;基础参数'!$E$11,IF(L956="修改",J956*'模板使用说明&amp;基础参数'!$E$5*'模板使用说明&amp;基础参数'!$E$10,J956*'模板使用说明&amp;基础参数'!$E$5*'模板使用说明&amp;基础参数'!$E$9)),IF(L956="删除",J956*'模板使用说明&amp;基础参数'!$E$6*'模板使用说明&amp;基础参数'!$E$11,IF(L956="修改",J956*'模板使用说明&amp;基础参数'!$E$6*'模板使用说明&amp;基础参数'!$E$10,J956*'模板使用说明&amp;基础参数'!$E$6*'模板使用说明&amp;基础参数'!$E$9)))))</f>
        <v/>
      </c>
      <c r="N956" s="97"/>
    </row>
    <row r="957" customHeight="1" spans="1:14">
      <c r="A957" s="91">
        <f t="shared" si="14"/>
        <v>952</v>
      </c>
      <c r="B957" s="92"/>
      <c r="C957" s="92"/>
      <c r="D957" s="92"/>
      <c r="E957" s="92"/>
      <c r="F957" s="93"/>
      <c r="G957" s="93"/>
      <c r="H957" s="93"/>
      <c r="I957" s="91"/>
      <c r="J957" s="11" t="str">
        <f>IF(I957="ILF",IF($C$1="预估功能点",'模板使用说明&amp;基础参数'!$E$14,'模板使用说明&amp;基础参数'!$E$21),IF(I957="EIF",IF($C$1="预估功能点",'模板使用说明&amp;基础参数'!$E$15,'模板使用说明&amp;基础参数'!$E$22),IF(I957="EI",IF($C$1="预估功能点",'模板使用说明&amp;基础参数'!$E$16,'模板使用说明&amp;基础参数'!$E$23),IF(I957="EO",IF($C$1="预估功能点",'模板使用说明&amp;基础参数'!$E$17,'模板使用说明&amp;基础参数'!$E$24),IF(I957="EQ",IF($C$1="预估功能点",'模板使用说明&amp;基础参数'!$E$18,'模板使用说明&amp;基础参数'!$E$25),"")))))</f>
        <v/>
      </c>
      <c r="K957" s="95"/>
      <c r="L957" s="95"/>
      <c r="M957" s="96" t="str">
        <f>IF(J957="","",IF(K957="高",IF(L957="删除",J957*'模板使用说明&amp;基础参数'!$E$4*'模板使用说明&amp;基础参数'!$E$11,IF(L957="修改",J957*'模板使用说明&amp;基础参数'!$E$4*'模板使用说明&amp;基础参数'!$E$10,J957*'模板使用说明&amp;基础参数'!$E$4*'模板使用说明&amp;基础参数'!$E$9)),IF(K957="中",IF(L957="删除",J957*'模板使用说明&amp;基础参数'!$E$5*'模板使用说明&amp;基础参数'!$E$11,IF(L957="修改",J957*'模板使用说明&amp;基础参数'!$E$5*'模板使用说明&amp;基础参数'!$E$10,J957*'模板使用说明&amp;基础参数'!$E$5*'模板使用说明&amp;基础参数'!$E$9)),IF(L957="删除",J957*'模板使用说明&amp;基础参数'!$E$6*'模板使用说明&amp;基础参数'!$E$11,IF(L957="修改",J957*'模板使用说明&amp;基础参数'!$E$6*'模板使用说明&amp;基础参数'!$E$10,J957*'模板使用说明&amp;基础参数'!$E$6*'模板使用说明&amp;基础参数'!$E$9)))))</f>
        <v/>
      </c>
      <c r="N957" s="97"/>
    </row>
    <row r="958" customHeight="1" spans="1:14">
      <c r="A958" s="91">
        <f t="shared" si="14"/>
        <v>953</v>
      </c>
      <c r="B958" s="92"/>
      <c r="C958" s="92"/>
      <c r="D958" s="92"/>
      <c r="E958" s="92"/>
      <c r="F958" s="93"/>
      <c r="G958" s="93"/>
      <c r="H958" s="93"/>
      <c r="I958" s="91"/>
      <c r="J958" s="11" t="str">
        <f>IF(I958="ILF",IF($C$1="预估功能点",'模板使用说明&amp;基础参数'!$E$14,'模板使用说明&amp;基础参数'!$E$21),IF(I958="EIF",IF($C$1="预估功能点",'模板使用说明&amp;基础参数'!$E$15,'模板使用说明&amp;基础参数'!$E$22),IF(I958="EI",IF($C$1="预估功能点",'模板使用说明&amp;基础参数'!$E$16,'模板使用说明&amp;基础参数'!$E$23),IF(I958="EO",IF($C$1="预估功能点",'模板使用说明&amp;基础参数'!$E$17,'模板使用说明&amp;基础参数'!$E$24),IF(I958="EQ",IF($C$1="预估功能点",'模板使用说明&amp;基础参数'!$E$18,'模板使用说明&amp;基础参数'!$E$25),"")))))</f>
        <v/>
      </c>
      <c r="K958" s="95"/>
      <c r="L958" s="95"/>
      <c r="M958" s="96" t="str">
        <f>IF(J958="","",IF(K958="高",IF(L958="删除",J958*'模板使用说明&amp;基础参数'!$E$4*'模板使用说明&amp;基础参数'!$E$11,IF(L958="修改",J958*'模板使用说明&amp;基础参数'!$E$4*'模板使用说明&amp;基础参数'!$E$10,J958*'模板使用说明&amp;基础参数'!$E$4*'模板使用说明&amp;基础参数'!$E$9)),IF(K958="中",IF(L958="删除",J958*'模板使用说明&amp;基础参数'!$E$5*'模板使用说明&amp;基础参数'!$E$11,IF(L958="修改",J958*'模板使用说明&amp;基础参数'!$E$5*'模板使用说明&amp;基础参数'!$E$10,J958*'模板使用说明&amp;基础参数'!$E$5*'模板使用说明&amp;基础参数'!$E$9)),IF(L958="删除",J958*'模板使用说明&amp;基础参数'!$E$6*'模板使用说明&amp;基础参数'!$E$11,IF(L958="修改",J958*'模板使用说明&amp;基础参数'!$E$6*'模板使用说明&amp;基础参数'!$E$10,J958*'模板使用说明&amp;基础参数'!$E$6*'模板使用说明&amp;基础参数'!$E$9)))))</f>
        <v/>
      </c>
      <c r="N958" s="97"/>
    </row>
    <row r="959" customHeight="1" spans="1:14">
      <c r="A959" s="91">
        <f t="shared" si="14"/>
        <v>954</v>
      </c>
      <c r="B959" s="92"/>
      <c r="C959" s="92"/>
      <c r="D959" s="92"/>
      <c r="E959" s="92"/>
      <c r="F959" s="93"/>
      <c r="G959" s="93"/>
      <c r="H959" s="93"/>
      <c r="I959" s="91"/>
      <c r="J959" s="11" t="str">
        <f>IF(I959="ILF",IF($C$1="预估功能点",'模板使用说明&amp;基础参数'!$E$14,'模板使用说明&amp;基础参数'!$E$21),IF(I959="EIF",IF($C$1="预估功能点",'模板使用说明&amp;基础参数'!$E$15,'模板使用说明&amp;基础参数'!$E$22),IF(I959="EI",IF($C$1="预估功能点",'模板使用说明&amp;基础参数'!$E$16,'模板使用说明&amp;基础参数'!$E$23),IF(I959="EO",IF($C$1="预估功能点",'模板使用说明&amp;基础参数'!$E$17,'模板使用说明&amp;基础参数'!$E$24),IF(I959="EQ",IF($C$1="预估功能点",'模板使用说明&amp;基础参数'!$E$18,'模板使用说明&amp;基础参数'!$E$25),"")))))</f>
        <v/>
      </c>
      <c r="K959" s="95"/>
      <c r="L959" s="95"/>
      <c r="M959" s="96" t="str">
        <f>IF(J959="","",IF(K959="高",IF(L959="删除",J959*'模板使用说明&amp;基础参数'!$E$4*'模板使用说明&amp;基础参数'!$E$11,IF(L959="修改",J959*'模板使用说明&amp;基础参数'!$E$4*'模板使用说明&amp;基础参数'!$E$10,J959*'模板使用说明&amp;基础参数'!$E$4*'模板使用说明&amp;基础参数'!$E$9)),IF(K959="中",IF(L959="删除",J959*'模板使用说明&amp;基础参数'!$E$5*'模板使用说明&amp;基础参数'!$E$11,IF(L959="修改",J959*'模板使用说明&amp;基础参数'!$E$5*'模板使用说明&amp;基础参数'!$E$10,J959*'模板使用说明&amp;基础参数'!$E$5*'模板使用说明&amp;基础参数'!$E$9)),IF(L959="删除",J959*'模板使用说明&amp;基础参数'!$E$6*'模板使用说明&amp;基础参数'!$E$11,IF(L959="修改",J959*'模板使用说明&amp;基础参数'!$E$6*'模板使用说明&amp;基础参数'!$E$10,J959*'模板使用说明&amp;基础参数'!$E$6*'模板使用说明&amp;基础参数'!$E$9)))))</f>
        <v/>
      </c>
      <c r="N959" s="97"/>
    </row>
    <row r="960" customHeight="1" spans="1:14">
      <c r="A960" s="91">
        <f t="shared" si="14"/>
        <v>955</v>
      </c>
      <c r="B960" s="92"/>
      <c r="C960" s="92"/>
      <c r="D960" s="92"/>
      <c r="E960" s="92"/>
      <c r="F960" s="93"/>
      <c r="G960" s="93"/>
      <c r="H960" s="93"/>
      <c r="I960" s="91"/>
      <c r="J960" s="11" t="str">
        <f>IF(I960="ILF",IF($C$1="预估功能点",'模板使用说明&amp;基础参数'!$E$14,'模板使用说明&amp;基础参数'!$E$21),IF(I960="EIF",IF($C$1="预估功能点",'模板使用说明&amp;基础参数'!$E$15,'模板使用说明&amp;基础参数'!$E$22),IF(I960="EI",IF($C$1="预估功能点",'模板使用说明&amp;基础参数'!$E$16,'模板使用说明&amp;基础参数'!$E$23),IF(I960="EO",IF($C$1="预估功能点",'模板使用说明&amp;基础参数'!$E$17,'模板使用说明&amp;基础参数'!$E$24),IF(I960="EQ",IF($C$1="预估功能点",'模板使用说明&amp;基础参数'!$E$18,'模板使用说明&amp;基础参数'!$E$25),"")))))</f>
        <v/>
      </c>
      <c r="K960" s="95"/>
      <c r="L960" s="95"/>
      <c r="M960" s="96" t="str">
        <f>IF(J960="","",IF(K960="高",IF(L960="删除",J960*'模板使用说明&amp;基础参数'!$E$4*'模板使用说明&amp;基础参数'!$E$11,IF(L960="修改",J960*'模板使用说明&amp;基础参数'!$E$4*'模板使用说明&amp;基础参数'!$E$10,J960*'模板使用说明&amp;基础参数'!$E$4*'模板使用说明&amp;基础参数'!$E$9)),IF(K960="中",IF(L960="删除",J960*'模板使用说明&amp;基础参数'!$E$5*'模板使用说明&amp;基础参数'!$E$11,IF(L960="修改",J960*'模板使用说明&amp;基础参数'!$E$5*'模板使用说明&amp;基础参数'!$E$10,J960*'模板使用说明&amp;基础参数'!$E$5*'模板使用说明&amp;基础参数'!$E$9)),IF(L960="删除",J960*'模板使用说明&amp;基础参数'!$E$6*'模板使用说明&amp;基础参数'!$E$11,IF(L960="修改",J960*'模板使用说明&amp;基础参数'!$E$6*'模板使用说明&amp;基础参数'!$E$10,J960*'模板使用说明&amp;基础参数'!$E$6*'模板使用说明&amp;基础参数'!$E$9)))))</f>
        <v/>
      </c>
      <c r="N960" s="97"/>
    </row>
    <row r="961" customHeight="1" spans="1:14">
      <c r="A961" s="91">
        <f t="shared" si="14"/>
        <v>956</v>
      </c>
      <c r="B961" s="92"/>
      <c r="C961" s="92"/>
      <c r="D961" s="92"/>
      <c r="E961" s="92"/>
      <c r="F961" s="93"/>
      <c r="G961" s="93"/>
      <c r="H961" s="93"/>
      <c r="I961" s="91"/>
      <c r="J961" s="11" t="str">
        <f>IF(I961="ILF",IF($C$1="预估功能点",'模板使用说明&amp;基础参数'!$E$14,'模板使用说明&amp;基础参数'!$E$21),IF(I961="EIF",IF($C$1="预估功能点",'模板使用说明&amp;基础参数'!$E$15,'模板使用说明&amp;基础参数'!$E$22),IF(I961="EI",IF($C$1="预估功能点",'模板使用说明&amp;基础参数'!$E$16,'模板使用说明&amp;基础参数'!$E$23),IF(I961="EO",IF($C$1="预估功能点",'模板使用说明&amp;基础参数'!$E$17,'模板使用说明&amp;基础参数'!$E$24),IF(I961="EQ",IF($C$1="预估功能点",'模板使用说明&amp;基础参数'!$E$18,'模板使用说明&amp;基础参数'!$E$25),"")))))</f>
        <v/>
      </c>
      <c r="K961" s="95"/>
      <c r="L961" s="95"/>
      <c r="M961" s="96" t="str">
        <f>IF(J961="","",IF(K961="高",IF(L961="删除",J961*'模板使用说明&amp;基础参数'!$E$4*'模板使用说明&amp;基础参数'!$E$11,IF(L961="修改",J961*'模板使用说明&amp;基础参数'!$E$4*'模板使用说明&amp;基础参数'!$E$10,J961*'模板使用说明&amp;基础参数'!$E$4*'模板使用说明&amp;基础参数'!$E$9)),IF(K961="中",IF(L961="删除",J961*'模板使用说明&amp;基础参数'!$E$5*'模板使用说明&amp;基础参数'!$E$11,IF(L961="修改",J961*'模板使用说明&amp;基础参数'!$E$5*'模板使用说明&amp;基础参数'!$E$10,J961*'模板使用说明&amp;基础参数'!$E$5*'模板使用说明&amp;基础参数'!$E$9)),IF(L961="删除",J961*'模板使用说明&amp;基础参数'!$E$6*'模板使用说明&amp;基础参数'!$E$11,IF(L961="修改",J961*'模板使用说明&amp;基础参数'!$E$6*'模板使用说明&amp;基础参数'!$E$10,J961*'模板使用说明&amp;基础参数'!$E$6*'模板使用说明&amp;基础参数'!$E$9)))))</f>
        <v/>
      </c>
      <c r="N961" s="97"/>
    </row>
    <row r="962" customHeight="1" spans="1:14">
      <c r="A962" s="91">
        <f t="shared" si="14"/>
        <v>957</v>
      </c>
      <c r="B962" s="92"/>
      <c r="C962" s="92"/>
      <c r="D962" s="92"/>
      <c r="E962" s="92"/>
      <c r="F962" s="93"/>
      <c r="G962" s="93"/>
      <c r="H962" s="93"/>
      <c r="I962" s="91"/>
      <c r="J962" s="11" t="str">
        <f>IF(I962="ILF",IF($C$1="预估功能点",'模板使用说明&amp;基础参数'!$E$14,'模板使用说明&amp;基础参数'!$E$21),IF(I962="EIF",IF($C$1="预估功能点",'模板使用说明&amp;基础参数'!$E$15,'模板使用说明&amp;基础参数'!$E$22),IF(I962="EI",IF($C$1="预估功能点",'模板使用说明&amp;基础参数'!$E$16,'模板使用说明&amp;基础参数'!$E$23),IF(I962="EO",IF($C$1="预估功能点",'模板使用说明&amp;基础参数'!$E$17,'模板使用说明&amp;基础参数'!$E$24),IF(I962="EQ",IF($C$1="预估功能点",'模板使用说明&amp;基础参数'!$E$18,'模板使用说明&amp;基础参数'!$E$25),"")))))</f>
        <v/>
      </c>
      <c r="K962" s="95"/>
      <c r="L962" s="95"/>
      <c r="M962" s="96" t="str">
        <f>IF(J962="","",IF(K962="高",IF(L962="删除",J962*'模板使用说明&amp;基础参数'!$E$4*'模板使用说明&amp;基础参数'!$E$11,IF(L962="修改",J962*'模板使用说明&amp;基础参数'!$E$4*'模板使用说明&amp;基础参数'!$E$10,J962*'模板使用说明&amp;基础参数'!$E$4*'模板使用说明&amp;基础参数'!$E$9)),IF(K962="中",IF(L962="删除",J962*'模板使用说明&amp;基础参数'!$E$5*'模板使用说明&amp;基础参数'!$E$11,IF(L962="修改",J962*'模板使用说明&amp;基础参数'!$E$5*'模板使用说明&amp;基础参数'!$E$10,J962*'模板使用说明&amp;基础参数'!$E$5*'模板使用说明&amp;基础参数'!$E$9)),IF(L962="删除",J962*'模板使用说明&amp;基础参数'!$E$6*'模板使用说明&amp;基础参数'!$E$11,IF(L962="修改",J962*'模板使用说明&amp;基础参数'!$E$6*'模板使用说明&amp;基础参数'!$E$10,J962*'模板使用说明&amp;基础参数'!$E$6*'模板使用说明&amp;基础参数'!$E$9)))))</f>
        <v/>
      </c>
      <c r="N962" s="97"/>
    </row>
    <row r="963" customHeight="1" spans="1:14">
      <c r="A963" s="91">
        <f t="shared" si="14"/>
        <v>958</v>
      </c>
      <c r="B963" s="92"/>
      <c r="C963" s="92"/>
      <c r="D963" s="92"/>
      <c r="E963" s="92"/>
      <c r="F963" s="93"/>
      <c r="G963" s="93"/>
      <c r="H963" s="93"/>
      <c r="I963" s="91"/>
      <c r="J963" s="11" t="str">
        <f>IF(I963="ILF",IF($C$1="预估功能点",'模板使用说明&amp;基础参数'!$E$14,'模板使用说明&amp;基础参数'!$E$21),IF(I963="EIF",IF($C$1="预估功能点",'模板使用说明&amp;基础参数'!$E$15,'模板使用说明&amp;基础参数'!$E$22),IF(I963="EI",IF($C$1="预估功能点",'模板使用说明&amp;基础参数'!$E$16,'模板使用说明&amp;基础参数'!$E$23),IF(I963="EO",IF($C$1="预估功能点",'模板使用说明&amp;基础参数'!$E$17,'模板使用说明&amp;基础参数'!$E$24),IF(I963="EQ",IF($C$1="预估功能点",'模板使用说明&amp;基础参数'!$E$18,'模板使用说明&amp;基础参数'!$E$25),"")))))</f>
        <v/>
      </c>
      <c r="K963" s="95"/>
      <c r="L963" s="95"/>
      <c r="M963" s="96" t="str">
        <f>IF(J963="","",IF(K963="高",IF(L963="删除",J963*'模板使用说明&amp;基础参数'!$E$4*'模板使用说明&amp;基础参数'!$E$11,IF(L963="修改",J963*'模板使用说明&amp;基础参数'!$E$4*'模板使用说明&amp;基础参数'!$E$10,J963*'模板使用说明&amp;基础参数'!$E$4*'模板使用说明&amp;基础参数'!$E$9)),IF(K963="中",IF(L963="删除",J963*'模板使用说明&amp;基础参数'!$E$5*'模板使用说明&amp;基础参数'!$E$11,IF(L963="修改",J963*'模板使用说明&amp;基础参数'!$E$5*'模板使用说明&amp;基础参数'!$E$10,J963*'模板使用说明&amp;基础参数'!$E$5*'模板使用说明&amp;基础参数'!$E$9)),IF(L963="删除",J963*'模板使用说明&amp;基础参数'!$E$6*'模板使用说明&amp;基础参数'!$E$11,IF(L963="修改",J963*'模板使用说明&amp;基础参数'!$E$6*'模板使用说明&amp;基础参数'!$E$10,J963*'模板使用说明&amp;基础参数'!$E$6*'模板使用说明&amp;基础参数'!$E$9)))))</f>
        <v/>
      </c>
      <c r="N963" s="97"/>
    </row>
    <row r="964" customHeight="1" spans="1:14">
      <c r="A964" s="91">
        <f t="shared" si="14"/>
        <v>959</v>
      </c>
      <c r="B964" s="92"/>
      <c r="C964" s="92"/>
      <c r="D964" s="92"/>
      <c r="E964" s="92"/>
      <c r="F964" s="93"/>
      <c r="G964" s="93"/>
      <c r="H964" s="93"/>
      <c r="I964" s="91"/>
      <c r="J964" s="11" t="str">
        <f>IF(I964="ILF",IF($C$1="预估功能点",'模板使用说明&amp;基础参数'!$E$14,'模板使用说明&amp;基础参数'!$E$21),IF(I964="EIF",IF($C$1="预估功能点",'模板使用说明&amp;基础参数'!$E$15,'模板使用说明&amp;基础参数'!$E$22),IF(I964="EI",IF($C$1="预估功能点",'模板使用说明&amp;基础参数'!$E$16,'模板使用说明&amp;基础参数'!$E$23),IF(I964="EO",IF($C$1="预估功能点",'模板使用说明&amp;基础参数'!$E$17,'模板使用说明&amp;基础参数'!$E$24),IF(I964="EQ",IF($C$1="预估功能点",'模板使用说明&amp;基础参数'!$E$18,'模板使用说明&amp;基础参数'!$E$25),"")))))</f>
        <v/>
      </c>
      <c r="K964" s="95"/>
      <c r="L964" s="95"/>
      <c r="M964" s="96" t="str">
        <f>IF(J964="","",IF(K964="高",IF(L964="删除",J964*'模板使用说明&amp;基础参数'!$E$4*'模板使用说明&amp;基础参数'!$E$11,IF(L964="修改",J964*'模板使用说明&amp;基础参数'!$E$4*'模板使用说明&amp;基础参数'!$E$10,J964*'模板使用说明&amp;基础参数'!$E$4*'模板使用说明&amp;基础参数'!$E$9)),IF(K964="中",IF(L964="删除",J964*'模板使用说明&amp;基础参数'!$E$5*'模板使用说明&amp;基础参数'!$E$11,IF(L964="修改",J964*'模板使用说明&amp;基础参数'!$E$5*'模板使用说明&amp;基础参数'!$E$10,J964*'模板使用说明&amp;基础参数'!$E$5*'模板使用说明&amp;基础参数'!$E$9)),IF(L964="删除",J964*'模板使用说明&amp;基础参数'!$E$6*'模板使用说明&amp;基础参数'!$E$11,IF(L964="修改",J964*'模板使用说明&amp;基础参数'!$E$6*'模板使用说明&amp;基础参数'!$E$10,J964*'模板使用说明&amp;基础参数'!$E$6*'模板使用说明&amp;基础参数'!$E$9)))))</f>
        <v/>
      </c>
      <c r="N964" s="97"/>
    </row>
    <row r="965" customHeight="1" spans="1:14">
      <c r="A965" s="91">
        <f t="shared" si="14"/>
        <v>960</v>
      </c>
      <c r="B965" s="92"/>
      <c r="C965" s="92"/>
      <c r="D965" s="92"/>
      <c r="E965" s="92"/>
      <c r="F965" s="93"/>
      <c r="G965" s="93"/>
      <c r="H965" s="93"/>
      <c r="I965" s="91"/>
      <c r="J965" s="11" t="str">
        <f>IF(I965="ILF",IF($C$1="预估功能点",'模板使用说明&amp;基础参数'!$E$14,'模板使用说明&amp;基础参数'!$E$21),IF(I965="EIF",IF($C$1="预估功能点",'模板使用说明&amp;基础参数'!$E$15,'模板使用说明&amp;基础参数'!$E$22),IF(I965="EI",IF($C$1="预估功能点",'模板使用说明&amp;基础参数'!$E$16,'模板使用说明&amp;基础参数'!$E$23),IF(I965="EO",IF($C$1="预估功能点",'模板使用说明&amp;基础参数'!$E$17,'模板使用说明&amp;基础参数'!$E$24),IF(I965="EQ",IF($C$1="预估功能点",'模板使用说明&amp;基础参数'!$E$18,'模板使用说明&amp;基础参数'!$E$25),"")))))</f>
        <v/>
      </c>
      <c r="K965" s="95"/>
      <c r="L965" s="95"/>
      <c r="M965" s="96" t="str">
        <f>IF(J965="","",IF(K965="高",IF(L965="删除",J965*'模板使用说明&amp;基础参数'!$E$4*'模板使用说明&amp;基础参数'!$E$11,IF(L965="修改",J965*'模板使用说明&amp;基础参数'!$E$4*'模板使用说明&amp;基础参数'!$E$10,J965*'模板使用说明&amp;基础参数'!$E$4*'模板使用说明&amp;基础参数'!$E$9)),IF(K965="中",IF(L965="删除",J965*'模板使用说明&amp;基础参数'!$E$5*'模板使用说明&amp;基础参数'!$E$11,IF(L965="修改",J965*'模板使用说明&amp;基础参数'!$E$5*'模板使用说明&amp;基础参数'!$E$10,J965*'模板使用说明&amp;基础参数'!$E$5*'模板使用说明&amp;基础参数'!$E$9)),IF(L965="删除",J965*'模板使用说明&amp;基础参数'!$E$6*'模板使用说明&amp;基础参数'!$E$11,IF(L965="修改",J965*'模板使用说明&amp;基础参数'!$E$6*'模板使用说明&amp;基础参数'!$E$10,J965*'模板使用说明&amp;基础参数'!$E$6*'模板使用说明&amp;基础参数'!$E$9)))))</f>
        <v/>
      </c>
      <c r="N965" s="97"/>
    </row>
    <row r="966" customHeight="1" spans="1:14">
      <c r="A966" s="91">
        <f t="shared" ref="A966:A1029" si="15">ROW()-5</f>
        <v>961</v>
      </c>
      <c r="B966" s="92"/>
      <c r="C966" s="92"/>
      <c r="D966" s="92"/>
      <c r="E966" s="92"/>
      <c r="F966" s="93"/>
      <c r="G966" s="93"/>
      <c r="H966" s="93"/>
      <c r="I966" s="91"/>
      <c r="J966" s="11" t="str">
        <f>IF(I966="ILF",IF($C$1="预估功能点",'模板使用说明&amp;基础参数'!$E$14,'模板使用说明&amp;基础参数'!$E$21),IF(I966="EIF",IF($C$1="预估功能点",'模板使用说明&amp;基础参数'!$E$15,'模板使用说明&amp;基础参数'!$E$22),IF(I966="EI",IF($C$1="预估功能点",'模板使用说明&amp;基础参数'!$E$16,'模板使用说明&amp;基础参数'!$E$23),IF(I966="EO",IF($C$1="预估功能点",'模板使用说明&amp;基础参数'!$E$17,'模板使用说明&amp;基础参数'!$E$24),IF(I966="EQ",IF($C$1="预估功能点",'模板使用说明&amp;基础参数'!$E$18,'模板使用说明&amp;基础参数'!$E$25),"")))))</f>
        <v/>
      </c>
      <c r="K966" s="95"/>
      <c r="L966" s="95"/>
      <c r="M966" s="96" t="str">
        <f>IF(J966="","",IF(K966="高",IF(L966="删除",J966*'模板使用说明&amp;基础参数'!$E$4*'模板使用说明&amp;基础参数'!$E$11,IF(L966="修改",J966*'模板使用说明&amp;基础参数'!$E$4*'模板使用说明&amp;基础参数'!$E$10,J966*'模板使用说明&amp;基础参数'!$E$4*'模板使用说明&amp;基础参数'!$E$9)),IF(K966="中",IF(L966="删除",J966*'模板使用说明&amp;基础参数'!$E$5*'模板使用说明&amp;基础参数'!$E$11,IF(L966="修改",J966*'模板使用说明&amp;基础参数'!$E$5*'模板使用说明&amp;基础参数'!$E$10,J966*'模板使用说明&amp;基础参数'!$E$5*'模板使用说明&amp;基础参数'!$E$9)),IF(L966="删除",J966*'模板使用说明&amp;基础参数'!$E$6*'模板使用说明&amp;基础参数'!$E$11,IF(L966="修改",J966*'模板使用说明&amp;基础参数'!$E$6*'模板使用说明&amp;基础参数'!$E$10,J966*'模板使用说明&amp;基础参数'!$E$6*'模板使用说明&amp;基础参数'!$E$9)))))</f>
        <v/>
      </c>
      <c r="N966" s="97"/>
    </row>
    <row r="967" customHeight="1" spans="1:14">
      <c r="A967" s="91">
        <f t="shared" si="15"/>
        <v>962</v>
      </c>
      <c r="B967" s="92"/>
      <c r="C967" s="92"/>
      <c r="D967" s="92"/>
      <c r="E967" s="92"/>
      <c r="F967" s="93"/>
      <c r="G967" s="93"/>
      <c r="H967" s="93"/>
      <c r="I967" s="91"/>
      <c r="J967" s="11" t="str">
        <f>IF(I967="ILF",IF($C$1="预估功能点",'模板使用说明&amp;基础参数'!$E$14,'模板使用说明&amp;基础参数'!$E$21),IF(I967="EIF",IF($C$1="预估功能点",'模板使用说明&amp;基础参数'!$E$15,'模板使用说明&amp;基础参数'!$E$22),IF(I967="EI",IF($C$1="预估功能点",'模板使用说明&amp;基础参数'!$E$16,'模板使用说明&amp;基础参数'!$E$23),IF(I967="EO",IF($C$1="预估功能点",'模板使用说明&amp;基础参数'!$E$17,'模板使用说明&amp;基础参数'!$E$24),IF(I967="EQ",IF($C$1="预估功能点",'模板使用说明&amp;基础参数'!$E$18,'模板使用说明&amp;基础参数'!$E$25),"")))))</f>
        <v/>
      </c>
      <c r="K967" s="95"/>
      <c r="L967" s="95"/>
      <c r="M967" s="96" t="str">
        <f>IF(J967="","",IF(K967="高",IF(L967="删除",J967*'模板使用说明&amp;基础参数'!$E$4*'模板使用说明&amp;基础参数'!$E$11,IF(L967="修改",J967*'模板使用说明&amp;基础参数'!$E$4*'模板使用说明&amp;基础参数'!$E$10,J967*'模板使用说明&amp;基础参数'!$E$4*'模板使用说明&amp;基础参数'!$E$9)),IF(K967="中",IF(L967="删除",J967*'模板使用说明&amp;基础参数'!$E$5*'模板使用说明&amp;基础参数'!$E$11,IF(L967="修改",J967*'模板使用说明&amp;基础参数'!$E$5*'模板使用说明&amp;基础参数'!$E$10,J967*'模板使用说明&amp;基础参数'!$E$5*'模板使用说明&amp;基础参数'!$E$9)),IF(L967="删除",J967*'模板使用说明&amp;基础参数'!$E$6*'模板使用说明&amp;基础参数'!$E$11,IF(L967="修改",J967*'模板使用说明&amp;基础参数'!$E$6*'模板使用说明&amp;基础参数'!$E$10,J967*'模板使用说明&amp;基础参数'!$E$6*'模板使用说明&amp;基础参数'!$E$9)))))</f>
        <v/>
      </c>
      <c r="N967" s="97"/>
    </row>
    <row r="968" customHeight="1" spans="1:14">
      <c r="A968" s="91">
        <f t="shared" si="15"/>
        <v>963</v>
      </c>
      <c r="B968" s="92"/>
      <c r="C968" s="92"/>
      <c r="D968" s="92"/>
      <c r="E968" s="92"/>
      <c r="F968" s="93"/>
      <c r="G968" s="93"/>
      <c r="H968" s="93"/>
      <c r="I968" s="91"/>
      <c r="J968" s="11" t="str">
        <f>IF(I968="ILF",IF($C$1="预估功能点",'模板使用说明&amp;基础参数'!$E$14,'模板使用说明&amp;基础参数'!$E$21),IF(I968="EIF",IF($C$1="预估功能点",'模板使用说明&amp;基础参数'!$E$15,'模板使用说明&amp;基础参数'!$E$22),IF(I968="EI",IF($C$1="预估功能点",'模板使用说明&amp;基础参数'!$E$16,'模板使用说明&amp;基础参数'!$E$23),IF(I968="EO",IF($C$1="预估功能点",'模板使用说明&amp;基础参数'!$E$17,'模板使用说明&amp;基础参数'!$E$24),IF(I968="EQ",IF($C$1="预估功能点",'模板使用说明&amp;基础参数'!$E$18,'模板使用说明&amp;基础参数'!$E$25),"")))))</f>
        <v/>
      </c>
      <c r="K968" s="95"/>
      <c r="L968" s="95"/>
      <c r="M968" s="96" t="str">
        <f>IF(J968="","",IF(K968="高",IF(L968="删除",J968*'模板使用说明&amp;基础参数'!$E$4*'模板使用说明&amp;基础参数'!$E$11,IF(L968="修改",J968*'模板使用说明&amp;基础参数'!$E$4*'模板使用说明&amp;基础参数'!$E$10,J968*'模板使用说明&amp;基础参数'!$E$4*'模板使用说明&amp;基础参数'!$E$9)),IF(K968="中",IF(L968="删除",J968*'模板使用说明&amp;基础参数'!$E$5*'模板使用说明&amp;基础参数'!$E$11,IF(L968="修改",J968*'模板使用说明&amp;基础参数'!$E$5*'模板使用说明&amp;基础参数'!$E$10,J968*'模板使用说明&amp;基础参数'!$E$5*'模板使用说明&amp;基础参数'!$E$9)),IF(L968="删除",J968*'模板使用说明&amp;基础参数'!$E$6*'模板使用说明&amp;基础参数'!$E$11,IF(L968="修改",J968*'模板使用说明&amp;基础参数'!$E$6*'模板使用说明&amp;基础参数'!$E$10,J968*'模板使用说明&amp;基础参数'!$E$6*'模板使用说明&amp;基础参数'!$E$9)))))</f>
        <v/>
      </c>
      <c r="N968" s="97"/>
    </row>
    <row r="969" customHeight="1" spans="1:14">
      <c r="A969" s="91">
        <f t="shared" si="15"/>
        <v>964</v>
      </c>
      <c r="B969" s="92"/>
      <c r="C969" s="92"/>
      <c r="D969" s="92"/>
      <c r="E969" s="92"/>
      <c r="F969" s="93"/>
      <c r="G969" s="93"/>
      <c r="H969" s="93"/>
      <c r="I969" s="91"/>
      <c r="J969" s="11" t="str">
        <f>IF(I969="ILF",IF($C$1="预估功能点",'模板使用说明&amp;基础参数'!$E$14,'模板使用说明&amp;基础参数'!$E$21),IF(I969="EIF",IF($C$1="预估功能点",'模板使用说明&amp;基础参数'!$E$15,'模板使用说明&amp;基础参数'!$E$22),IF(I969="EI",IF($C$1="预估功能点",'模板使用说明&amp;基础参数'!$E$16,'模板使用说明&amp;基础参数'!$E$23),IF(I969="EO",IF($C$1="预估功能点",'模板使用说明&amp;基础参数'!$E$17,'模板使用说明&amp;基础参数'!$E$24),IF(I969="EQ",IF($C$1="预估功能点",'模板使用说明&amp;基础参数'!$E$18,'模板使用说明&amp;基础参数'!$E$25),"")))))</f>
        <v/>
      </c>
      <c r="K969" s="95"/>
      <c r="L969" s="95"/>
      <c r="M969" s="96" t="str">
        <f>IF(J969="","",IF(K969="高",IF(L969="删除",J969*'模板使用说明&amp;基础参数'!$E$4*'模板使用说明&amp;基础参数'!$E$11,IF(L969="修改",J969*'模板使用说明&amp;基础参数'!$E$4*'模板使用说明&amp;基础参数'!$E$10,J969*'模板使用说明&amp;基础参数'!$E$4*'模板使用说明&amp;基础参数'!$E$9)),IF(K969="中",IF(L969="删除",J969*'模板使用说明&amp;基础参数'!$E$5*'模板使用说明&amp;基础参数'!$E$11,IF(L969="修改",J969*'模板使用说明&amp;基础参数'!$E$5*'模板使用说明&amp;基础参数'!$E$10,J969*'模板使用说明&amp;基础参数'!$E$5*'模板使用说明&amp;基础参数'!$E$9)),IF(L969="删除",J969*'模板使用说明&amp;基础参数'!$E$6*'模板使用说明&amp;基础参数'!$E$11,IF(L969="修改",J969*'模板使用说明&amp;基础参数'!$E$6*'模板使用说明&amp;基础参数'!$E$10,J969*'模板使用说明&amp;基础参数'!$E$6*'模板使用说明&amp;基础参数'!$E$9)))))</f>
        <v/>
      </c>
      <c r="N969" s="97"/>
    </row>
    <row r="970" customHeight="1" spans="1:14">
      <c r="A970" s="91">
        <f t="shared" si="15"/>
        <v>965</v>
      </c>
      <c r="B970" s="92"/>
      <c r="C970" s="92"/>
      <c r="D970" s="92"/>
      <c r="E970" s="92"/>
      <c r="F970" s="93"/>
      <c r="G970" s="93"/>
      <c r="H970" s="93"/>
      <c r="I970" s="91"/>
      <c r="J970" s="11" t="str">
        <f>IF(I970="ILF",IF($C$1="预估功能点",'模板使用说明&amp;基础参数'!$E$14,'模板使用说明&amp;基础参数'!$E$21),IF(I970="EIF",IF($C$1="预估功能点",'模板使用说明&amp;基础参数'!$E$15,'模板使用说明&amp;基础参数'!$E$22),IF(I970="EI",IF($C$1="预估功能点",'模板使用说明&amp;基础参数'!$E$16,'模板使用说明&amp;基础参数'!$E$23),IF(I970="EO",IF($C$1="预估功能点",'模板使用说明&amp;基础参数'!$E$17,'模板使用说明&amp;基础参数'!$E$24),IF(I970="EQ",IF($C$1="预估功能点",'模板使用说明&amp;基础参数'!$E$18,'模板使用说明&amp;基础参数'!$E$25),"")))))</f>
        <v/>
      </c>
      <c r="K970" s="95"/>
      <c r="L970" s="95"/>
      <c r="M970" s="96" t="str">
        <f>IF(J970="","",IF(K970="高",IF(L970="删除",J970*'模板使用说明&amp;基础参数'!$E$4*'模板使用说明&amp;基础参数'!$E$11,IF(L970="修改",J970*'模板使用说明&amp;基础参数'!$E$4*'模板使用说明&amp;基础参数'!$E$10,J970*'模板使用说明&amp;基础参数'!$E$4*'模板使用说明&amp;基础参数'!$E$9)),IF(K970="中",IF(L970="删除",J970*'模板使用说明&amp;基础参数'!$E$5*'模板使用说明&amp;基础参数'!$E$11,IF(L970="修改",J970*'模板使用说明&amp;基础参数'!$E$5*'模板使用说明&amp;基础参数'!$E$10,J970*'模板使用说明&amp;基础参数'!$E$5*'模板使用说明&amp;基础参数'!$E$9)),IF(L970="删除",J970*'模板使用说明&amp;基础参数'!$E$6*'模板使用说明&amp;基础参数'!$E$11,IF(L970="修改",J970*'模板使用说明&amp;基础参数'!$E$6*'模板使用说明&amp;基础参数'!$E$10,J970*'模板使用说明&amp;基础参数'!$E$6*'模板使用说明&amp;基础参数'!$E$9)))))</f>
        <v/>
      </c>
      <c r="N970" s="97"/>
    </row>
    <row r="971" customHeight="1" spans="1:14">
      <c r="A971" s="91">
        <f t="shared" si="15"/>
        <v>966</v>
      </c>
      <c r="B971" s="92"/>
      <c r="C971" s="92"/>
      <c r="D971" s="92"/>
      <c r="E971" s="92"/>
      <c r="F971" s="93"/>
      <c r="G971" s="93"/>
      <c r="H971" s="93"/>
      <c r="I971" s="91"/>
      <c r="J971" s="11" t="str">
        <f>IF(I971="ILF",IF($C$1="预估功能点",'模板使用说明&amp;基础参数'!$E$14,'模板使用说明&amp;基础参数'!$E$21),IF(I971="EIF",IF($C$1="预估功能点",'模板使用说明&amp;基础参数'!$E$15,'模板使用说明&amp;基础参数'!$E$22),IF(I971="EI",IF($C$1="预估功能点",'模板使用说明&amp;基础参数'!$E$16,'模板使用说明&amp;基础参数'!$E$23),IF(I971="EO",IF($C$1="预估功能点",'模板使用说明&amp;基础参数'!$E$17,'模板使用说明&amp;基础参数'!$E$24),IF(I971="EQ",IF($C$1="预估功能点",'模板使用说明&amp;基础参数'!$E$18,'模板使用说明&amp;基础参数'!$E$25),"")))))</f>
        <v/>
      </c>
      <c r="K971" s="95"/>
      <c r="L971" s="95"/>
      <c r="M971" s="96" t="str">
        <f>IF(J971="","",IF(K971="高",IF(L971="删除",J971*'模板使用说明&amp;基础参数'!$E$4*'模板使用说明&amp;基础参数'!$E$11,IF(L971="修改",J971*'模板使用说明&amp;基础参数'!$E$4*'模板使用说明&amp;基础参数'!$E$10,J971*'模板使用说明&amp;基础参数'!$E$4*'模板使用说明&amp;基础参数'!$E$9)),IF(K971="中",IF(L971="删除",J971*'模板使用说明&amp;基础参数'!$E$5*'模板使用说明&amp;基础参数'!$E$11,IF(L971="修改",J971*'模板使用说明&amp;基础参数'!$E$5*'模板使用说明&amp;基础参数'!$E$10,J971*'模板使用说明&amp;基础参数'!$E$5*'模板使用说明&amp;基础参数'!$E$9)),IF(L971="删除",J971*'模板使用说明&amp;基础参数'!$E$6*'模板使用说明&amp;基础参数'!$E$11,IF(L971="修改",J971*'模板使用说明&amp;基础参数'!$E$6*'模板使用说明&amp;基础参数'!$E$10,J971*'模板使用说明&amp;基础参数'!$E$6*'模板使用说明&amp;基础参数'!$E$9)))))</f>
        <v/>
      </c>
      <c r="N971" s="97"/>
    </row>
    <row r="972" customHeight="1" spans="1:14">
      <c r="A972" s="91">
        <f t="shared" si="15"/>
        <v>967</v>
      </c>
      <c r="B972" s="92"/>
      <c r="C972" s="92"/>
      <c r="D972" s="92"/>
      <c r="E972" s="92"/>
      <c r="F972" s="93"/>
      <c r="G972" s="93"/>
      <c r="H972" s="93"/>
      <c r="I972" s="91"/>
      <c r="J972" s="11" t="str">
        <f>IF(I972="ILF",IF($C$1="预估功能点",'模板使用说明&amp;基础参数'!$E$14,'模板使用说明&amp;基础参数'!$E$21),IF(I972="EIF",IF($C$1="预估功能点",'模板使用说明&amp;基础参数'!$E$15,'模板使用说明&amp;基础参数'!$E$22),IF(I972="EI",IF($C$1="预估功能点",'模板使用说明&amp;基础参数'!$E$16,'模板使用说明&amp;基础参数'!$E$23),IF(I972="EO",IF($C$1="预估功能点",'模板使用说明&amp;基础参数'!$E$17,'模板使用说明&amp;基础参数'!$E$24),IF(I972="EQ",IF($C$1="预估功能点",'模板使用说明&amp;基础参数'!$E$18,'模板使用说明&amp;基础参数'!$E$25),"")))))</f>
        <v/>
      </c>
      <c r="K972" s="95"/>
      <c r="L972" s="95"/>
      <c r="M972" s="96" t="str">
        <f>IF(J972="","",IF(K972="高",IF(L972="删除",J972*'模板使用说明&amp;基础参数'!$E$4*'模板使用说明&amp;基础参数'!$E$11,IF(L972="修改",J972*'模板使用说明&amp;基础参数'!$E$4*'模板使用说明&amp;基础参数'!$E$10,J972*'模板使用说明&amp;基础参数'!$E$4*'模板使用说明&amp;基础参数'!$E$9)),IF(K972="中",IF(L972="删除",J972*'模板使用说明&amp;基础参数'!$E$5*'模板使用说明&amp;基础参数'!$E$11,IF(L972="修改",J972*'模板使用说明&amp;基础参数'!$E$5*'模板使用说明&amp;基础参数'!$E$10,J972*'模板使用说明&amp;基础参数'!$E$5*'模板使用说明&amp;基础参数'!$E$9)),IF(L972="删除",J972*'模板使用说明&amp;基础参数'!$E$6*'模板使用说明&amp;基础参数'!$E$11,IF(L972="修改",J972*'模板使用说明&amp;基础参数'!$E$6*'模板使用说明&amp;基础参数'!$E$10,J972*'模板使用说明&amp;基础参数'!$E$6*'模板使用说明&amp;基础参数'!$E$9)))))</f>
        <v/>
      </c>
      <c r="N972" s="97"/>
    </row>
    <row r="973" customHeight="1" spans="1:14">
      <c r="A973" s="91">
        <f t="shared" si="15"/>
        <v>968</v>
      </c>
      <c r="B973" s="92"/>
      <c r="C973" s="92"/>
      <c r="D973" s="92"/>
      <c r="E973" s="92"/>
      <c r="F973" s="93"/>
      <c r="G973" s="93"/>
      <c r="H973" s="93"/>
      <c r="I973" s="91"/>
      <c r="J973" s="11" t="str">
        <f>IF(I973="ILF",IF($C$1="预估功能点",'模板使用说明&amp;基础参数'!$E$14,'模板使用说明&amp;基础参数'!$E$21),IF(I973="EIF",IF($C$1="预估功能点",'模板使用说明&amp;基础参数'!$E$15,'模板使用说明&amp;基础参数'!$E$22),IF(I973="EI",IF($C$1="预估功能点",'模板使用说明&amp;基础参数'!$E$16,'模板使用说明&amp;基础参数'!$E$23),IF(I973="EO",IF($C$1="预估功能点",'模板使用说明&amp;基础参数'!$E$17,'模板使用说明&amp;基础参数'!$E$24),IF(I973="EQ",IF($C$1="预估功能点",'模板使用说明&amp;基础参数'!$E$18,'模板使用说明&amp;基础参数'!$E$25),"")))))</f>
        <v/>
      </c>
      <c r="K973" s="95"/>
      <c r="L973" s="95"/>
      <c r="M973" s="96" t="str">
        <f>IF(J973="","",IF(K973="高",IF(L973="删除",J973*'模板使用说明&amp;基础参数'!$E$4*'模板使用说明&amp;基础参数'!$E$11,IF(L973="修改",J973*'模板使用说明&amp;基础参数'!$E$4*'模板使用说明&amp;基础参数'!$E$10,J973*'模板使用说明&amp;基础参数'!$E$4*'模板使用说明&amp;基础参数'!$E$9)),IF(K973="中",IF(L973="删除",J973*'模板使用说明&amp;基础参数'!$E$5*'模板使用说明&amp;基础参数'!$E$11,IF(L973="修改",J973*'模板使用说明&amp;基础参数'!$E$5*'模板使用说明&amp;基础参数'!$E$10,J973*'模板使用说明&amp;基础参数'!$E$5*'模板使用说明&amp;基础参数'!$E$9)),IF(L973="删除",J973*'模板使用说明&amp;基础参数'!$E$6*'模板使用说明&amp;基础参数'!$E$11,IF(L973="修改",J973*'模板使用说明&amp;基础参数'!$E$6*'模板使用说明&amp;基础参数'!$E$10,J973*'模板使用说明&amp;基础参数'!$E$6*'模板使用说明&amp;基础参数'!$E$9)))))</f>
        <v/>
      </c>
      <c r="N973" s="97"/>
    </row>
    <row r="974" customHeight="1" spans="1:14">
      <c r="A974" s="91">
        <f t="shared" si="15"/>
        <v>969</v>
      </c>
      <c r="B974" s="92"/>
      <c r="C974" s="92"/>
      <c r="D974" s="92"/>
      <c r="E974" s="92"/>
      <c r="F974" s="93"/>
      <c r="G974" s="93"/>
      <c r="H974" s="93"/>
      <c r="I974" s="91"/>
      <c r="J974" s="11" t="str">
        <f>IF(I974="ILF",IF($C$1="预估功能点",'模板使用说明&amp;基础参数'!$E$14,'模板使用说明&amp;基础参数'!$E$21),IF(I974="EIF",IF($C$1="预估功能点",'模板使用说明&amp;基础参数'!$E$15,'模板使用说明&amp;基础参数'!$E$22),IF(I974="EI",IF($C$1="预估功能点",'模板使用说明&amp;基础参数'!$E$16,'模板使用说明&amp;基础参数'!$E$23),IF(I974="EO",IF($C$1="预估功能点",'模板使用说明&amp;基础参数'!$E$17,'模板使用说明&amp;基础参数'!$E$24),IF(I974="EQ",IF($C$1="预估功能点",'模板使用说明&amp;基础参数'!$E$18,'模板使用说明&amp;基础参数'!$E$25),"")))))</f>
        <v/>
      </c>
      <c r="K974" s="95"/>
      <c r="L974" s="95"/>
      <c r="M974" s="96" t="str">
        <f>IF(J974="","",IF(K974="高",IF(L974="删除",J974*'模板使用说明&amp;基础参数'!$E$4*'模板使用说明&amp;基础参数'!$E$11,IF(L974="修改",J974*'模板使用说明&amp;基础参数'!$E$4*'模板使用说明&amp;基础参数'!$E$10,J974*'模板使用说明&amp;基础参数'!$E$4*'模板使用说明&amp;基础参数'!$E$9)),IF(K974="中",IF(L974="删除",J974*'模板使用说明&amp;基础参数'!$E$5*'模板使用说明&amp;基础参数'!$E$11,IF(L974="修改",J974*'模板使用说明&amp;基础参数'!$E$5*'模板使用说明&amp;基础参数'!$E$10,J974*'模板使用说明&amp;基础参数'!$E$5*'模板使用说明&amp;基础参数'!$E$9)),IF(L974="删除",J974*'模板使用说明&amp;基础参数'!$E$6*'模板使用说明&amp;基础参数'!$E$11,IF(L974="修改",J974*'模板使用说明&amp;基础参数'!$E$6*'模板使用说明&amp;基础参数'!$E$10,J974*'模板使用说明&amp;基础参数'!$E$6*'模板使用说明&amp;基础参数'!$E$9)))))</f>
        <v/>
      </c>
      <c r="N974" s="97"/>
    </row>
    <row r="975" customHeight="1" spans="1:14">
      <c r="A975" s="91">
        <f t="shared" si="15"/>
        <v>970</v>
      </c>
      <c r="B975" s="92"/>
      <c r="C975" s="92"/>
      <c r="D975" s="92"/>
      <c r="E975" s="92"/>
      <c r="F975" s="93"/>
      <c r="G975" s="93"/>
      <c r="H975" s="93"/>
      <c r="I975" s="91"/>
      <c r="J975" s="11" t="str">
        <f>IF(I975="ILF",IF($C$1="预估功能点",'模板使用说明&amp;基础参数'!$E$14,'模板使用说明&amp;基础参数'!$E$21),IF(I975="EIF",IF($C$1="预估功能点",'模板使用说明&amp;基础参数'!$E$15,'模板使用说明&amp;基础参数'!$E$22),IF(I975="EI",IF($C$1="预估功能点",'模板使用说明&amp;基础参数'!$E$16,'模板使用说明&amp;基础参数'!$E$23),IF(I975="EO",IF($C$1="预估功能点",'模板使用说明&amp;基础参数'!$E$17,'模板使用说明&amp;基础参数'!$E$24),IF(I975="EQ",IF($C$1="预估功能点",'模板使用说明&amp;基础参数'!$E$18,'模板使用说明&amp;基础参数'!$E$25),"")))))</f>
        <v/>
      </c>
      <c r="K975" s="95"/>
      <c r="L975" s="95"/>
      <c r="M975" s="96" t="str">
        <f>IF(J975="","",IF(K975="高",IF(L975="删除",J975*'模板使用说明&amp;基础参数'!$E$4*'模板使用说明&amp;基础参数'!$E$11,IF(L975="修改",J975*'模板使用说明&amp;基础参数'!$E$4*'模板使用说明&amp;基础参数'!$E$10,J975*'模板使用说明&amp;基础参数'!$E$4*'模板使用说明&amp;基础参数'!$E$9)),IF(K975="中",IF(L975="删除",J975*'模板使用说明&amp;基础参数'!$E$5*'模板使用说明&amp;基础参数'!$E$11,IF(L975="修改",J975*'模板使用说明&amp;基础参数'!$E$5*'模板使用说明&amp;基础参数'!$E$10,J975*'模板使用说明&amp;基础参数'!$E$5*'模板使用说明&amp;基础参数'!$E$9)),IF(L975="删除",J975*'模板使用说明&amp;基础参数'!$E$6*'模板使用说明&amp;基础参数'!$E$11,IF(L975="修改",J975*'模板使用说明&amp;基础参数'!$E$6*'模板使用说明&amp;基础参数'!$E$10,J975*'模板使用说明&amp;基础参数'!$E$6*'模板使用说明&amp;基础参数'!$E$9)))))</f>
        <v/>
      </c>
      <c r="N975" s="97"/>
    </row>
    <row r="976" customHeight="1" spans="1:14">
      <c r="A976" s="91">
        <f t="shared" si="15"/>
        <v>971</v>
      </c>
      <c r="B976" s="92"/>
      <c r="C976" s="92"/>
      <c r="D976" s="92"/>
      <c r="E976" s="92"/>
      <c r="F976" s="93"/>
      <c r="G976" s="93"/>
      <c r="H976" s="93"/>
      <c r="I976" s="91"/>
      <c r="J976" s="11" t="str">
        <f>IF(I976="ILF",IF($C$1="预估功能点",'模板使用说明&amp;基础参数'!$E$14,'模板使用说明&amp;基础参数'!$E$21),IF(I976="EIF",IF($C$1="预估功能点",'模板使用说明&amp;基础参数'!$E$15,'模板使用说明&amp;基础参数'!$E$22),IF(I976="EI",IF($C$1="预估功能点",'模板使用说明&amp;基础参数'!$E$16,'模板使用说明&amp;基础参数'!$E$23),IF(I976="EO",IF($C$1="预估功能点",'模板使用说明&amp;基础参数'!$E$17,'模板使用说明&amp;基础参数'!$E$24),IF(I976="EQ",IF($C$1="预估功能点",'模板使用说明&amp;基础参数'!$E$18,'模板使用说明&amp;基础参数'!$E$25),"")))))</f>
        <v/>
      </c>
      <c r="K976" s="95"/>
      <c r="L976" s="95"/>
      <c r="M976" s="96" t="str">
        <f>IF(J976="","",IF(K976="高",IF(L976="删除",J976*'模板使用说明&amp;基础参数'!$E$4*'模板使用说明&amp;基础参数'!$E$11,IF(L976="修改",J976*'模板使用说明&amp;基础参数'!$E$4*'模板使用说明&amp;基础参数'!$E$10,J976*'模板使用说明&amp;基础参数'!$E$4*'模板使用说明&amp;基础参数'!$E$9)),IF(K976="中",IF(L976="删除",J976*'模板使用说明&amp;基础参数'!$E$5*'模板使用说明&amp;基础参数'!$E$11,IF(L976="修改",J976*'模板使用说明&amp;基础参数'!$E$5*'模板使用说明&amp;基础参数'!$E$10,J976*'模板使用说明&amp;基础参数'!$E$5*'模板使用说明&amp;基础参数'!$E$9)),IF(L976="删除",J976*'模板使用说明&amp;基础参数'!$E$6*'模板使用说明&amp;基础参数'!$E$11,IF(L976="修改",J976*'模板使用说明&amp;基础参数'!$E$6*'模板使用说明&amp;基础参数'!$E$10,J976*'模板使用说明&amp;基础参数'!$E$6*'模板使用说明&amp;基础参数'!$E$9)))))</f>
        <v/>
      </c>
      <c r="N976" s="97"/>
    </row>
    <row r="977" customHeight="1" spans="1:14">
      <c r="A977" s="91">
        <f t="shared" si="15"/>
        <v>972</v>
      </c>
      <c r="B977" s="92"/>
      <c r="C977" s="92"/>
      <c r="D977" s="92"/>
      <c r="E977" s="92"/>
      <c r="F977" s="93"/>
      <c r="G977" s="93"/>
      <c r="H977" s="93"/>
      <c r="I977" s="91"/>
      <c r="J977" s="11" t="str">
        <f>IF(I977="ILF",IF($C$1="预估功能点",'模板使用说明&amp;基础参数'!$E$14,'模板使用说明&amp;基础参数'!$E$21),IF(I977="EIF",IF($C$1="预估功能点",'模板使用说明&amp;基础参数'!$E$15,'模板使用说明&amp;基础参数'!$E$22),IF(I977="EI",IF($C$1="预估功能点",'模板使用说明&amp;基础参数'!$E$16,'模板使用说明&amp;基础参数'!$E$23),IF(I977="EO",IF($C$1="预估功能点",'模板使用说明&amp;基础参数'!$E$17,'模板使用说明&amp;基础参数'!$E$24),IF(I977="EQ",IF($C$1="预估功能点",'模板使用说明&amp;基础参数'!$E$18,'模板使用说明&amp;基础参数'!$E$25),"")))))</f>
        <v/>
      </c>
      <c r="K977" s="95"/>
      <c r="L977" s="95"/>
      <c r="M977" s="96" t="str">
        <f>IF(J977="","",IF(K977="高",IF(L977="删除",J977*'模板使用说明&amp;基础参数'!$E$4*'模板使用说明&amp;基础参数'!$E$11,IF(L977="修改",J977*'模板使用说明&amp;基础参数'!$E$4*'模板使用说明&amp;基础参数'!$E$10,J977*'模板使用说明&amp;基础参数'!$E$4*'模板使用说明&amp;基础参数'!$E$9)),IF(K977="中",IF(L977="删除",J977*'模板使用说明&amp;基础参数'!$E$5*'模板使用说明&amp;基础参数'!$E$11,IF(L977="修改",J977*'模板使用说明&amp;基础参数'!$E$5*'模板使用说明&amp;基础参数'!$E$10,J977*'模板使用说明&amp;基础参数'!$E$5*'模板使用说明&amp;基础参数'!$E$9)),IF(L977="删除",J977*'模板使用说明&amp;基础参数'!$E$6*'模板使用说明&amp;基础参数'!$E$11,IF(L977="修改",J977*'模板使用说明&amp;基础参数'!$E$6*'模板使用说明&amp;基础参数'!$E$10,J977*'模板使用说明&amp;基础参数'!$E$6*'模板使用说明&amp;基础参数'!$E$9)))))</f>
        <v/>
      </c>
      <c r="N977" s="97"/>
    </row>
    <row r="978" customHeight="1" spans="1:14">
      <c r="A978" s="91">
        <f t="shared" si="15"/>
        <v>973</v>
      </c>
      <c r="B978" s="92"/>
      <c r="C978" s="92"/>
      <c r="D978" s="92"/>
      <c r="E978" s="92"/>
      <c r="F978" s="93"/>
      <c r="G978" s="93"/>
      <c r="H978" s="93"/>
      <c r="I978" s="91"/>
      <c r="J978" s="11" t="str">
        <f>IF(I978="ILF",IF($C$1="预估功能点",'模板使用说明&amp;基础参数'!$E$14,'模板使用说明&amp;基础参数'!$E$21),IF(I978="EIF",IF($C$1="预估功能点",'模板使用说明&amp;基础参数'!$E$15,'模板使用说明&amp;基础参数'!$E$22),IF(I978="EI",IF($C$1="预估功能点",'模板使用说明&amp;基础参数'!$E$16,'模板使用说明&amp;基础参数'!$E$23),IF(I978="EO",IF($C$1="预估功能点",'模板使用说明&amp;基础参数'!$E$17,'模板使用说明&amp;基础参数'!$E$24),IF(I978="EQ",IF($C$1="预估功能点",'模板使用说明&amp;基础参数'!$E$18,'模板使用说明&amp;基础参数'!$E$25),"")))))</f>
        <v/>
      </c>
      <c r="K978" s="95"/>
      <c r="L978" s="95"/>
      <c r="M978" s="96" t="str">
        <f>IF(J978="","",IF(K978="高",IF(L978="删除",J978*'模板使用说明&amp;基础参数'!$E$4*'模板使用说明&amp;基础参数'!$E$11,IF(L978="修改",J978*'模板使用说明&amp;基础参数'!$E$4*'模板使用说明&amp;基础参数'!$E$10,J978*'模板使用说明&amp;基础参数'!$E$4*'模板使用说明&amp;基础参数'!$E$9)),IF(K978="中",IF(L978="删除",J978*'模板使用说明&amp;基础参数'!$E$5*'模板使用说明&amp;基础参数'!$E$11,IF(L978="修改",J978*'模板使用说明&amp;基础参数'!$E$5*'模板使用说明&amp;基础参数'!$E$10,J978*'模板使用说明&amp;基础参数'!$E$5*'模板使用说明&amp;基础参数'!$E$9)),IF(L978="删除",J978*'模板使用说明&amp;基础参数'!$E$6*'模板使用说明&amp;基础参数'!$E$11,IF(L978="修改",J978*'模板使用说明&amp;基础参数'!$E$6*'模板使用说明&amp;基础参数'!$E$10,J978*'模板使用说明&amp;基础参数'!$E$6*'模板使用说明&amp;基础参数'!$E$9)))))</f>
        <v/>
      </c>
      <c r="N978" s="97"/>
    </row>
    <row r="979" customHeight="1" spans="1:14">
      <c r="A979" s="91">
        <f t="shared" si="15"/>
        <v>974</v>
      </c>
      <c r="B979" s="92"/>
      <c r="C979" s="92"/>
      <c r="D979" s="92"/>
      <c r="E979" s="92"/>
      <c r="F979" s="93"/>
      <c r="G979" s="93"/>
      <c r="H979" s="93"/>
      <c r="I979" s="91"/>
      <c r="J979" s="11" t="str">
        <f>IF(I979="ILF",IF($C$1="预估功能点",'模板使用说明&amp;基础参数'!$E$14,'模板使用说明&amp;基础参数'!$E$21),IF(I979="EIF",IF($C$1="预估功能点",'模板使用说明&amp;基础参数'!$E$15,'模板使用说明&amp;基础参数'!$E$22),IF(I979="EI",IF($C$1="预估功能点",'模板使用说明&amp;基础参数'!$E$16,'模板使用说明&amp;基础参数'!$E$23),IF(I979="EO",IF($C$1="预估功能点",'模板使用说明&amp;基础参数'!$E$17,'模板使用说明&amp;基础参数'!$E$24),IF(I979="EQ",IF($C$1="预估功能点",'模板使用说明&amp;基础参数'!$E$18,'模板使用说明&amp;基础参数'!$E$25),"")))))</f>
        <v/>
      </c>
      <c r="K979" s="95"/>
      <c r="L979" s="95"/>
      <c r="M979" s="96" t="str">
        <f>IF(J979="","",IF(K979="高",IF(L979="删除",J979*'模板使用说明&amp;基础参数'!$E$4*'模板使用说明&amp;基础参数'!$E$11,IF(L979="修改",J979*'模板使用说明&amp;基础参数'!$E$4*'模板使用说明&amp;基础参数'!$E$10,J979*'模板使用说明&amp;基础参数'!$E$4*'模板使用说明&amp;基础参数'!$E$9)),IF(K979="中",IF(L979="删除",J979*'模板使用说明&amp;基础参数'!$E$5*'模板使用说明&amp;基础参数'!$E$11,IF(L979="修改",J979*'模板使用说明&amp;基础参数'!$E$5*'模板使用说明&amp;基础参数'!$E$10,J979*'模板使用说明&amp;基础参数'!$E$5*'模板使用说明&amp;基础参数'!$E$9)),IF(L979="删除",J979*'模板使用说明&amp;基础参数'!$E$6*'模板使用说明&amp;基础参数'!$E$11,IF(L979="修改",J979*'模板使用说明&amp;基础参数'!$E$6*'模板使用说明&amp;基础参数'!$E$10,J979*'模板使用说明&amp;基础参数'!$E$6*'模板使用说明&amp;基础参数'!$E$9)))))</f>
        <v/>
      </c>
      <c r="N979" s="97"/>
    </row>
    <row r="980" customHeight="1" spans="1:14">
      <c r="A980" s="91">
        <f t="shared" si="15"/>
        <v>975</v>
      </c>
      <c r="B980" s="92"/>
      <c r="C980" s="92"/>
      <c r="D980" s="92"/>
      <c r="E980" s="92"/>
      <c r="F980" s="93"/>
      <c r="G980" s="93"/>
      <c r="H980" s="93"/>
      <c r="I980" s="91"/>
      <c r="J980" s="11" t="str">
        <f>IF(I980="ILF",IF($C$1="预估功能点",'模板使用说明&amp;基础参数'!$E$14,'模板使用说明&amp;基础参数'!$E$21),IF(I980="EIF",IF($C$1="预估功能点",'模板使用说明&amp;基础参数'!$E$15,'模板使用说明&amp;基础参数'!$E$22),IF(I980="EI",IF($C$1="预估功能点",'模板使用说明&amp;基础参数'!$E$16,'模板使用说明&amp;基础参数'!$E$23),IF(I980="EO",IF($C$1="预估功能点",'模板使用说明&amp;基础参数'!$E$17,'模板使用说明&amp;基础参数'!$E$24),IF(I980="EQ",IF($C$1="预估功能点",'模板使用说明&amp;基础参数'!$E$18,'模板使用说明&amp;基础参数'!$E$25),"")))))</f>
        <v/>
      </c>
      <c r="K980" s="95"/>
      <c r="L980" s="95"/>
      <c r="M980" s="96" t="str">
        <f>IF(J980="","",IF(K980="高",IF(L980="删除",J980*'模板使用说明&amp;基础参数'!$E$4*'模板使用说明&amp;基础参数'!$E$11,IF(L980="修改",J980*'模板使用说明&amp;基础参数'!$E$4*'模板使用说明&amp;基础参数'!$E$10,J980*'模板使用说明&amp;基础参数'!$E$4*'模板使用说明&amp;基础参数'!$E$9)),IF(K980="中",IF(L980="删除",J980*'模板使用说明&amp;基础参数'!$E$5*'模板使用说明&amp;基础参数'!$E$11,IF(L980="修改",J980*'模板使用说明&amp;基础参数'!$E$5*'模板使用说明&amp;基础参数'!$E$10,J980*'模板使用说明&amp;基础参数'!$E$5*'模板使用说明&amp;基础参数'!$E$9)),IF(L980="删除",J980*'模板使用说明&amp;基础参数'!$E$6*'模板使用说明&amp;基础参数'!$E$11,IF(L980="修改",J980*'模板使用说明&amp;基础参数'!$E$6*'模板使用说明&amp;基础参数'!$E$10,J980*'模板使用说明&amp;基础参数'!$E$6*'模板使用说明&amp;基础参数'!$E$9)))))</f>
        <v/>
      </c>
      <c r="N980" s="97"/>
    </row>
    <row r="981" customHeight="1" spans="1:14">
      <c r="A981" s="91">
        <f t="shared" si="15"/>
        <v>976</v>
      </c>
      <c r="B981" s="92"/>
      <c r="C981" s="92"/>
      <c r="D981" s="92"/>
      <c r="E981" s="92"/>
      <c r="F981" s="93"/>
      <c r="G981" s="93"/>
      <c r="H981" s="93"/>
      <c r="I981" s="91"/>
      <c r="J981" s="11" t="str">
        <f>IF(I981="ILF",IF($C$1="预估功能点",'模板使用说明&amp;基础参数'!$E$14,'模板使用说明&amp;基础参数'!$E$21),IF(I981="EIF",IF($C$1="预估功能点",'模板使用说明&amp;基础参数'!$E$15,'模板使用说明&amp;基础参数'!$E$22),IF(I981="EI",IF($C$1="预估功能点",'模板使用说明&amp;基础参数'!$E$16,'模板使用说明&amp;基础参数'!$E$23),IF(I981="EO",IF($C$1="预估功能点",'模板使用说明&amp;基础参数'!$E$17,'模板使用说明&amp;基础参数'!$E$24),IF(I981="EQ",IF($C$1="预估功能点",'模板使用说明&amp;基础参数'!$E$18,'模板使用说明&amp;基础参数'!$E$25),"")))))</f>
        <v/>
      </c>
      <c r="K981" s="95"/>
      <c r="L981" s="95"/>
      <c r="M981" s="96" t="str">
        <f>IF(J981="","",IF(K981="高",IF(L981="删除",J981*'模板使用说明&amp;基础参数'!$E$4*'模板使用说明&amp;基础参数'!$E$11,IF(L981="修改",J981*'模板使用说明&amp;基础参数'!$E$4*'模板使用说明&amp;基础参数'!$E$10,J981*'模板使用说明&amp;基础参数'!$E$4*'模板使用说明&amp;基础参数'!$E$9)),IF(K981="中",IF(L981="删除",J981*'模板使用说明&amp;基础参数'!$E$5*'模板使用说明&amp;基础参数'!$E$11,IF(L981="修改",J981*'模板使用说明&amp;基础参数'!$E$5*'模板使用说明&amp;基础参数'!$E$10,J981*'模板使用说明&amp;基础参数'!$E$5*'模板使用说明&amp;基础参数'!$E$9)),IF(L981="删除",J981*'模板使用说明&amp;基础参数'!$E$6*'模板使用说明&amp;基础参数'!$E$11,IF(L981="修改",J981*'模板使用说明&amp;基础参数'!$E$6*'模板使用说明&amp;基础参数'!$E$10,J981*'模板使用说明&amp;基础参数'!$E$6*'模板使用说明&amp;基础参数'!$E$9)))))</f>
        <v/>
      </c>
      <c r="N981" s="97"/>
    </row>
    <row r="982" customHeight="1" spans="1:14">
      <c r="A982" s="91">
        <f t="shared" si="15"/>
        <v>977</v>
      </c>
      <c r="B982" s="92"/>
      <c r="C982" s="92"/>
      <c r="D982" s="92"/>
      <c r="E982" s="92"/>
      <c r="F982" s="93"/>
      <c r="G982" s="93"/>
      <c r="H982" s="93"/>
      <c r="I982" s="91"/>
      <c r="J982" s="11" t="str">
        <f>IF(I982="ILF",IF($C$1="预估功能点",'模板使用说明&amp;基础参数'!$E$14,'模板使用说明&amp;基础参数'!$E$21),IF(I982="EIF",IF($C$1="预估功能点",'模板使用说明&amp;基础参数'!$E$15,'模板使用说明&amp;基础参数'!$E$22),IF(I982="EI",IF($C$1="预估功能点",'模板使用说明&amp;基础参数'!$E$16,'模板使用说明&amp;基础参数'!$E$23),IF(I982="EO",IF($C$1="预估功能点",'模板使用说明&amp;基础参数'!$E$17,'模板使用说明&amp;基础参数'!$E$24),IF(I982="EQ",IF($C$1="预估功能点",'模板使用说明&amp;基础参数'!$E$18,'模板使用说明&amp;基础参数'!$E$25),"")))))</f>
        <v/>
      </c>
      <c r="K982" s="95"/>
      <c r="L982" s="95"/>
      <c r="M982" s="96" t="str">
        <f>IF(J982="","",IF(K982="高",IF(L982="删除",J982*'模板使用说明&amp;基础参数'!$E$4*'模板使用说明&amp;基础参数'!$E$11,IF(L982="修改",J982*'模板使用说明&amp;基础参数'!$E$4*'模板使用说明&amp;基础参数'!$E$10,J982*'模板使用说明&amp;基础参数'!$E$4*'模板使用说明&amp;基础参数'!$E$9)),IF(K982="中",IF(L982="删除",J982*'模板使用说明&amp;基础参数'!$E$5*'模板使用说明&amp;基础参数'!$E$11,IF(L982="修改",J982*'模板使用说明&amp;基础参数'!$E$5*'模板使用说明&amp;基础参数'!$E$10,J982*'模板使用说明&amp;基础参数'!$E$5*'模板使用说明&amp;基础参数'!$E$9)),IF(L982="删除",J982*'模板使用说明&amp;基础参数'!$E$6*'模板使用说明&amp;基础参数'!$E$11,IF(L982="修改",J982*'模板使用说明&amp;基础参数'!$E$6*'模板使用说明&amp;基础参数'!$E$10,J982*'模板使用说明&amp;基础参数'!$E$6*'模板使用说明&amp;基础参数'!$E$9)))))</f>
        <v/>
      </c>
      <c r="N982" s="97"/>
    </row>
    <row r="983" customHeight="1" spans="1:14">
      <c r="A983" s="91">
        <f t="shared" si="15"/>
        <v>978</v>
      </c>
      <c r="B983" s="92"/>
      <c r="C983" s="92"/>
      <c r="D983" s="92"/>
      <c r="E983" s="92"/>
      <c r="F983" s="93"/>
      <c r="G983" s="93"/>
      <c r="H983" s="93"/>
      <c r="I983" s="91"/>
      <c r="J983" s="11" t="str">
        <f>IF(I983="ILF",IF($C$1="预估功能点",'模板使用说明&amp;基础参数'!$E$14,'模板使用说明&amp;基础参数'!$E$21),IF(I983="EIF",IF($C$1="预估功能点",'模板使用说明&amp;基础参数'!$E$15,'模板使用说明&amp;基础参数'!$E$22),IF(I983="EI",IF($C$1="预估功能点",'模板使用说明&amp;基础参数'!$E$16,'模板使用说明&amp;基础参数'!$E$23),IF(I983="EO",IF($C$1="预估功能点",'模板使用说明&amp;基础参数'!$E$17,'模板使用说明&amp;基础参数'!$E$24),IF(I983="EQ",IF($C$1="预估功能点",'模板使用说明&amp;基础参数'!$E$18,'模板使用说明&amp;基础参数'!$E$25),"")))))</f>
        <v/>
      </c>
      <c r="K983" s="95"/>
      <c r="L983" s="95"/>
      <c r="M983" s="96" t="str">
        <f>IF(J983="","",IF(K983="高",IF(L983="删除",J983*'模板使用说明&amp;基础参数'!$E$4*'模板使用说明&amp;基础参数'!$E$11,IF(L983="修改",J983*'模板使用说明&amp;基础参数'!$E$4*'模板使用说明&amp;基础参数'!$E$10,J983*'模板使用说明&amp;基础参数'!$E$4*'模板使用说明&amp;基础参数'!$E$9)),IF(K983="中",IF(L983="删除",J983*'模板使用说明&amp;基础参数'!$E$5*'模板使用说明&amp;基础参数'!$E$11,IF(L983="修改",J983*'模板使用说明&amp;基础参数'!$E$5*'模板使用说明&amp;基础参数'!$E$10,J983*'模板使用说明&amp;基础参数'!$E$5*'模板使用说明&amp;基础参数'!$E$9)),IF(L983="删除",J983*'模板使用说明&amp;基础参数'!$E$6*'模板使用说明&amp;基础参数'!$E$11,IF(L983="修改",J983*'模板使用说明&amp;基础参数'!$E$6*'模板使用说明&amp;基础参数'!$E$10,J983*'模板使用说明&amp;基础参数'!$E$6*'模板使用说明&amp;基础参数'!$E$9)))))</f>
        <v/>
      </c>
      <c r="N983" s="97"/>
    </row>
    <row r="984" customHeight="1" spans="1:14">
      <c r="A984" s="91">
        <f t="shared" si="15"/>
        <v>979</v>
      </c>
      <c r="B984" s="92"/>
      <c r="C984" s="92"/>
      <c r="D984" s="92"/>
      <c r="E984" s="92"/>
      <c r="F984" s="93"/>
      <c r="G984" s="93"/>
      <c r="H984" s="93"/>
      <c r="I984" s="91"/>
      <c r="J984" s="11" t="str">
        <f>IF(I984="ILF",IF($C$1="预估功能点",'模板使用说明&amp;基础参数'!$E$14,'模板使用说明&amp;基础参数'!$E$21),IF(I984="EIF",IF($C$1="预估功能点",'模板使用说明&amp;基础参数'!$E$15,'模板使用说明&amp;基础参数'!$E$22),IF(I984="EI",IF($C$1="预估功能点",'模板使用说明&amp;基础参数'!$E$16,'模板使用说明&amp;基础参数'!$E$23),IF(I984="EO",IF($C$1="预估功能点",'模板使用说明&amp;基础参数'!$E$17,'模板使用说明&amp;基础参数'!$E$24),IF(I984="EQ",IF($C$1="预估功能点",'模板使用说明&amp;基础参数'!$E$18,'模板使用说明&amp;基础参数'!$E$25),"")))))</f>
        <v/>
      </c>
      <c r="K984" s="95"/>
      <c r="L984" s="95"/>
      <c r="M984" s="96" t="str">
        <f>IF(J984="","",IF(K984="高",IF(L984="删除",J984*'模板使用说明&amp;基础参数'!$E$4*'模板使用说明&amp;基础参数'!$E$11,IF(L984="修改",J984*'模板使用说明&amp;基础参数'!$E$4*'模板使用说明&amp;基础参数'!$E$10,J984*'模板使用说明&amp;基础参数'!$E$4*'模板使用说明&amp;基础参数'!$E$9)),IF(K984="中",IF(L984="删除",J984*'模板使用说明&amp;基础参数'!$E$5*'模板使用说明&amp;基础参数'!$E$11,IF(L984="修改",J984*'模板使用说明&amp;基础参数'!$E$5*'模板使用说明&amp;基础参数'!$E$10,J984*'模板使用说明&amp;基础参数'!$E$5*'模板使用说明&amp;基础参数'!$E$9)),IF(L984="删除",J984*'模板使用说明&amp;基础参数'!$E$6*'模板使用说明&amp;基础参数'!$E$11,IF(L984="修改",J984*'模板使用说明&amp;基础参数'!$E$6*'模板使用说明&amp;基础参数'!$E$10,J984*'模板使用说明&amp;基础参数'!$E$6*'模板使用说明&amp;基础参数'!$E$9)))))</f>
        <v/>
      </c>
      <c r="N984" s="97"/>
    </row>
    <row r="985" customHeight="1" spans="1:14">
      <c r="A985" s="91">
        <f t="shared" si="15"/>
        <v>980</v>
      </c>
      <c r="B985" s="92"/>
      <c r="C985" s="92"/>
      <c r="D985" s="92"/>
      <c r="E985" s="92"/>
      <c r="F985" s="93"/>
      <c r="G985" s="93"/>
      <c r="H985" s="93"/>
      <c r="I985" s="91"/>
      <c r="J985" s="11" t="str">
        <f>IF(I985="ILF",IF($C$1="预估功能点",'模板使用说明&amp;基础参数'!$E$14,'模板使用说明&amp;基础参数'!$E$21),IF(I985="EIF",IF($C$1="预估功能点",'模板使用说明&amp;基础参数'!$E$15,'模板使用说明&amp;基础参数'!$E$22),IF(I985="EI",IF($C$1="预估功能点",'模板使用说明&amp;基础参数'!$E$16,'模板使用说明&amp;基础参数'!$E$23),IF(I985="EO",IF($C$1="预估功能点",'模板使用说明&amp;基础参数'!$E$17,'模板使用说明&amp;基础参数'!$E$24),IF(I985="EQ",IF($C$1="预估功能点",'模板使用说明&amp;基础参数'!$E$18,'模板使用说明&amp;基础参数'!$E$25),"")))))</f>
        <v/>
      </c>
      <c r="K985" s="95"/>
      <c r="L985" s="95"/>
      <c r="M985" s="96" t="str">
        <f>IF(J985="","",IF(K985="高",IF(L985="删除",J985*'模板使用说明&amp;基础参数'!$E$4*'模板使用说明&amp;基础参数'!$E$11,IF(L985="修改",J985*'模板使用说明&amp;基础参数'!$E$4*'模板使用说明&amp;基础参数'!$E$10,J985*'模板使用说明&amp;基础参数'!$E$4*'模板使用说明&amp;基础参数'!$E$9)),IF(K985="中",IF(L985="删除",J985*'模板使用说明&amp;基础参数'!$E$5*'模板使用说明&amp;基础参数'!$E$11,IF(L985="修改",J985*'模板使用说明&amp;基础参数'!$E$5*'模板使用说明&amp;基础参数'!$E$10,J985*'模板使用说明&amp;基础参数'!$E$5*'模板使用说明&amp;基础参数'!$E$9)),IF(L985="删除",J985*'模板使用说明&amp;基础参数'!$E$6*'模板使用说明&amp;基础参数'!$E$11,IF(L985="修改",J985*'模板使用说明&amp;基础参数'!$E$6*'模板使用说明&amp;基础参数'!$E$10,J985*'模板使用说明&amp;基础参数'!$E$6*'模板使用说明&amp;基础参数'!$E$9)))))</f>
        <v/>
      </c>
      <c r="N985" s="97"/>
    </row>
    <row r="986" customHeight="1" spans="1:14">
      <c r="A986" s="91">
        <f t="shared" si="15"/>
        <v>981</v>
      </c>
      <c r="B986" s="92"/>
      <c r="C986" s="92"/>
      <c r="D986" s="92"/>
      <c r="E986" s="92"/>
      <c r="F986" s="93"/>
      <c r="G986" s="93"/>
      <c r="H986" s="93"/>
      <c r="I986" s="91"/>
      <c r="J986" s="11" t="str">
        <f>IF(I986="ILF",IF($C$1="预估功能点",'模板使用说明&amp;基础参数'!$E$14,'模板使用说明&amp;基础参数'!$E$21),IF(I986="EIF",IF($C$1="预估功能点",'模板使用说明&amp;基础参数'!$E$15,'模板使用说明&amp;基础参数'!$E$22),IF(I986="EI",IF($C$1="预估功能点",'模板使用说明&amp;基础参数'!$E$16,'模板使用说明&amp;基础参数'!$E$23),IF(I986="EO",IF($C$1="预估功能点",'模板使用说明&amp;基础参数'!$E$17,'模板使用说明&amp;基础参数'!$E$24),IF(I986="EQ",IF($C$1="预估功能点",'模板使用说明&amp;基础参数'!$E$18,'模板使用说明&amp;基础参数'!$E$25),"")))))</f>
        <v/>
      </c>
      <c r="K986" s="95"/>
      <c r="L986" s="95"/>
      <c r="M986" s="96" t="str">
        <f>IF(J986="","",IF(K986="高",IF(L986="删除",J986*'模板使用说明&amp;基础参数'!$E$4*'模板使用说明&amp;基础参数'!$E$11,IF(L986="修改",J986*'模板使用说明&amp;基础参数'!$E$4*'模板使用说明&amp;基础参数'!$E$10,J986*'模板使用说明&amp;基础参数'!$E$4*'模板使用说明&amp;基础参数'!$E$9)),IF(K986="中",IF(L986="删除",J986*'模板使用说明&amp;基础参数'!$E$5*'模板使用说明&amp;基础参数'!$E$11,IF(L986="修改",J986*'模板使用说明&amp;基础参数'!$E$5*'模板使用说明&amp;基础参数'!$E$10,J986*'模板使用说明&amp;基础参数'!$E$5*'模板使用说明&amp;基础参数'!$E$9)),IF(L986="删除",J986*'模板使用说明&amp;基础参数'!$E$6*'模板使用说明&amp;基础参数'!$E$11,IF(L986="修改",J986*'模板使用说明&amp;基础参数'!$E$6*'模板使用说明&amp;基础参数'!$E$10,J986*'模板使用说明&amp;基础参数'!$E$6*'模板使用说明&amp;基础参数'!$E$9)))))</f>
        <v/>
      </c>
      <c r="N986" s="97"/>
    </row>
    <row r="987" customHeight="1" spans="1:14">
      <c r="A987" s="91">
        <f t="shared" si="15"/>
        <v>982</v>
      </c>
      <c r="B987" s="92"/>
      <c r="C987" s="92"/>
      <c r="D987" s="92"/>
      <c r="E987" s="92"/>
      <c r="F987" s="93"/>
      <c r="G987" s="93"/>
      <c r="H987" s="93"/>
      <c r="I987" s="91"/>
      <c r="J987" s="11" t="str">
        <f>IF(I987="ILF",IF($C$1="预估功能点",'模板使用说明&amp;基础参数'!$E$14,'模板使用说明&amp;基础参数'!$E$21),IF(I987="EIF",IF($C$1="预估功能点",'模板使用说明&amp;基础参数'!$E$15,'模板使用说明&amp;基础参数'!$E$22),IF(I987="EI",IF($C$1="预估功能点",'模板使用说明&amp;基础参数'!$E$16,'模板使用说明&amp;基础参数'!$E$23),IF(I987="EO",IF($C$1="预估功能点",'模板使用说明&amp;基础参数'!$E$17,'模板使用说明&amp;基础参数'!$E$24),IF(I987="EQ",IF($C$1="预估功能点",'模板使用说明&amp;基础参数'!$E$18,'模板使用说明&amp;基础参数'!$E$25),"")))))</f>
        <v/>
      </c>
      <c r="K987" s="95"/>
      <c r="L987" s="95"/>
      <c r="M987" s="96" t="str">
        <f>IF(J987="","",IF(K987="高",IF(L987="删除",J987*'模板使用说明&amp;基础参数'!$E$4*'模板使用说明&amp;基础参数'!$E$11,IF(L987="修改",J987*'模板使用说明&amp;基础参数'!$E$4*'模板使用说明&amp;基础参数'!$E$10,J987*'模板使用说明&amp;基础参数'!$E$4*'模板使用说明&amp;基础参数'!$E$9)),IF(K987="中",IF(L987="删除",J987*'模板使用说明&amp;基础参数'!$E$5*'模板使用说明&amp;基础参数'!$E$11,IF(L987="修改",J987*'模板使用说明&amp;基础参数'!$E$5*'模板使用说明&amp;基础参数'!$E$10,J987*'模板使用说明&amp;基础参数'!$E$5*'模板使用说明&amp;基础参数'!$E$9)),IF(L987="删除",J987*'模板使用说明&amp;基础参数'!$E$6*'模板使用说明&amp;基础参数'!$E$11,IF(L987="修改",J987*'模板使用说明&amp;基础参数'!$E$6*'模板使用说明&amp;基础参数'!$E$10,J987*'模板使用说明&amp;基础参数'!$E$6*'模板使用说明&amp;基础参数'!$E$9)))))</f>
        <v/>
      </c>
      <c r="N987" s="97"/>
    </row>
    <row r="988" customHeight="1" spans="1:14">
      <c r="A988" s="91">
        <f t="shared" si="15"/>
        <v>983</v>
      </c>
      <c r="B988" s="92"/>
      <c r="C988" s="92"/>
      <c r="D988" s="92"/>
      <c r="E988" s="92"/>
      <c r="F988" s="93"/>
      <c r="G988" s="93"/>
      <c r="H988" s="93"/>
      <c r="I988" s="91"/>
      <c r="J988" s="11" t="str">
        <f>IF(I988="ILF",IF($C$1="预估功能点",'模板使用说明&amp;基础参数'!$E$14,'模板使用说明&amp;基础参数'!$E$21),IF(I988="EIF",IF($C$1="预估功能点",'模板使用说明&amp;基础参数'!$E$15,'模板使用说明&amp;基础参数'!$E$22),IF(I988="EI",IF($C$1="预估功能点",'模板使用说明&amp;基础参数'!$E$16,'模板使用说明&amp;基础参数'!$E$23),IF(I988="EO",IF($C$1="预估功能点",'模板使用说明&amp;基础参数'!$E$17,'模板使用说明&amp;基础参数'!$E$24),IF(I988="EQ",IF($C$1="预估功能点",'模板使用说明&amp;基础参数'!$E$18,'模板使用说明&amp;基础参数'!$E$25),"")))))</f>
        <v/>
      </c>
      <c r="K988" s="95"/>
      <c r="L988" s="95"/>
      <c r="M988" s="96" t="str">
        <f>IF(J988="","",IF(K988="高",IF(L988="删除",J988*'模板使用说明&amp;基础参数'!$E$4*'模板使用说明&amp;基础参数'!$E$11,IF(L988="修改",J988*'模板使用说明&amp;基础参数'!$E$4*'模板使用说明&amp;基础参数'!$E$10,J988*'模板使用说明&amp;基础参数'!$E$4*'模板使用说明&amp;基础参数'!$E$9)),IF(K988="中",IF(L988="删除",J988*'模板使用说明&amp;基础参数'!$E$5*'模板使用说明&amp;基础参数'!$E$11,IF(L988="修改",J988*'模板使用说明&amp;基础参数'!$E$5*'模板使用说明&amp;基础参数'!$E$10,J988*'模板使用说明&amp;基础参数'!$E$5*'模板使用说明&amp;基础参数'!$E$9)),IF(L988="删除",J988*'模板使用说明&amp;基础参数'!$E$6*'模板使用说明&amp;基础参数'!$E$11,IF(L988="修改",J988*'模板使用说明&amp;基础参数'!$E$6*'模板使用说明&amp;基础参数'!$E$10,J988*'模板使用说明&amp;基础参数'!$E$6*'模板使用说明&amp;基础参数'!$E$9)))))</f>
        <v/>
      </c>
      <c r="N988" s="97"/>
    </row>
    <row r="989" customHeight="1" spans="1:14">
      <c r="A989" s="91">
        <f t="shared" si="15"/>
        <v>984</v>
      </c>
      <c r="B989" s="92"/>
      <c r="C989" s="92"/>
      <c r="D989" s="92"/>
      <c r="E989" s="92"/>
      <c r="F989" s="93"/>
      <c r="G989" s="93"/>
      <c r="H989" s="93"/>
      <c r="I989" s="91"/>
      <c r="J989" s="11" t="str">
        <f>IF(I989="ILF",IF($C$1="预估功能点",'模板使用说明&amp;基础参数'!$E$14,'模板使用说明&amp;基础参数'!$E$21),IF(I989="EIF",IF($C$1="预估功能点",'模板使用说明&amp;基础参数'!$E$15,'模板使用说明&amp;基础参数'!$E$22),IF(I989="EI",IF($C$1="预估功能点",'模板使用说明&amp;基础参数'!$E$16,'模板使用说明&amp;基础参数'!$E$23),IF(I989="EO",IF($C$1="预估功能点",'模板使用说明&amp;基础参数'!$E$17,'模板使用说明&amp;基础参数'!$E$24),IF(I989="EQ",IF($C$1="预估功能点",'模板使用说明&amp;基础参数'!$E$18,'模板使用说明&amp;基础参数'!$E$25),"")))))</f>
        <v/>
      </c>
      <c r="K989" s="95"/>
      <c r="L989" s="95"/>
      <c r="M989" s="96" t="str">
        <f>IF(J989="","",IF(K989="高",IF(L989="删除",J989*'模板使用说明&amp;基础参数'!$E$4*'模板使用说明&amp;基础参数'!$E$11,IF(L989="修改",J989*'模板使用说明&amp;基础参数'!$E$4*'模板使用说明&amp;基础参数'!$E$10,J989*'模板使用说明&amp;基础参数'!$E$4*'模板使用说明&amp;基础参数'!$E$9)),IF(K989="中",IF(L989="删除",J989*'模板使用说明&amp;基础参数'!$E$5*'模板使用说明&amp;基础参数'!$E$11,IF(L989="修改",J989*'模板使用说明&amp;基础参数'!$E$5*'模板使用说明&amp;基础参数'!$E$10,J989*'模板使用说明&amp;基础参数'!$E$5*'模板使用说明&amp;基础参数'!$E$9)),IF(L989="删除",J989*'模板使用说明&amp;基础参数'!$E$6*'模板使用说明&amp;基础参数'!$E$11,IF(L989="修改",J989*'模板使用说明&amp;基础参数'!$E$6*'模板使用说明&amp;基础参数'!$E$10,J989*'模板使用说明&amp;基础参数'!$E$6*'模板使用说明&amp;基础参数'!$E$9)))))</f>
        <v/>
      </c>
      <c r="N989" s="97"/>
    </row>
    <row r="990" customHeight="1" spans="1:14">
      <c r="A990" s="91">
        <f t="shared" si="15"/>
        <v>985</v>
      </c>
      <c r="B990" s="92"/>
      <c r="C990" s="92"/>
      <c r="D990" s="92"/>
      <c r="E990" s="92"/>
      <c r="F990" s="93"/>
      <c r="G990" s="93"/>
      <c r="H990" s="93"/>
      <c r="I990" s="91"/>
      <c r="J990" s="11" t="str">
        <f>IF(I990="ILF",IF($C$1="预估功能点",'模板使用说明&amp;基础参数'!$E$14,'模板使用说明&amp;基础参数'!$E$21),IF(I990="EIF",IF($C$1="预估功能点",'模板使用说明&amp;基础参数'!$E$15,'模板使用说明&amp;基础参数'!$E$22),IF(I990="EI",IF($C$1="预估功能点",'模板使用说明&amp;基础参数'!$E$16,'模板使用说明&amp;基础参数'!$E$23),IF(I990="EO",IF($C$1="预估功能点",'模板使用说明&amp;基础参数'!$E$17,'模板使用说明&amp;基础参数'!$E$24),IF(I990="EQ",IF($C$1="预估功能点",'模板使用说明&amp;基础参数'!$E$18,'模板使用说明&amp;基础参数'!$E$25),"")))))</f>
        <v/>
      </c>
      <c r="K990" s="95"/>
      <c r="L990" s="95"/>
      <c r="M990" s="96" t="str">
        <f>IF(J990="","",IF(K990="高",IF(L990="删除",J990*'模板使用说明&amp;基础参数'!$E$4*'模板使用说明&amp;基础参数'!$E$11,IF(L990="修改",J990*'模板使用说明&amp;基础参数'!$E$4*'模板使用说明&amp;基础参数'!$E$10,J990*'模板使用说明&amp;基础参数'!$E$4*'模板使用说明&amp;基础参数'!$E$9)),IF(K990="中",IF(L990="删除",J990*'模板使用说明&amp;基础参数'!$E$5*'模板使用说明&amp;基础参数'!$E$11,IF(L990="修改",J990*'模板使用说明&amp;基础参数'!$E$5*'模板使用说明&amp;基础参数'!$E$10,J990*'模板使用说明&amp;基础参数'!$E$5*'模板使用说明&amp;基础参数'!$E$9)),IF(L990="删除",J990*'模板使用说明&amp;基础参数'!$E$6*'模板使用说明&amp;基础参数'!$E$11,IF(L990="修改",J990*'模板使用说明&amp;基础参数'!$E$6*'模板使用说明&amp;基础参数'!$E$10,J990*'模板使用说明&amp;基础参数'!$E$6*'模板使用说明&amp;基础参数'!$E$9)))))</f>
        <v/>
      </c>
      <c r="N990" s="97"/>
    </row>
    <row r="991" customHeight="1" spans="1:14">
      <c r="A991" s="91">
        <f t="shared" si="15"/>
        <v>986</v>
      </c>
      <c r="B991" s="92"/>
      <c r="C991" s="92"/>
      <c r="D991" s="92"/>
      <c r="E991" s="92"/>
      <c r="F991" s="93"/>
      <c r="G991" s="93"/>
      <c r="H991" s="93"/>
      <c r="I991" s="91"/>
      <c r="J991" s="11" t="str">
        <f>IF(I991="ILF",IF($C$1="预估功能点",'模板使用说明&amp;基础参数'!$E$14,'模板使用说明&amp;基础参数'!$E$21),IF(I991="EIF",IF($C$1="预估功能点",'模板使用说明&amp;基础参数'!$E$15,'模板使用说明&amp;基础参数'!$E$22),IF(I991="EI",IF($C$1="预估功能点",'模板使用说明&amp;基础参数'!$E$16,'模板使用说明&amp;基础参数'!$E$23),IF(I991="EO",IF($C$1="预估功能点",'模板使用说明&amp;基础参数'!$E$17,'模板使用说明&amp;基础参数'!$E$24),IF(I991="EQ",IF($C$1="预估功能点",'模板使用说明&amp;基础参数'!$E$18,'模板使用说明&amp;基础参数'!$E$25),"")))))</f>
        <v/>
      </c>
      <c r="K991" s="95"/>
      <c r="L991" s="95"/>
      <c r="M991" s="96" t="str">
        <f>IF(J991="","",IF(K991="高",IF(L991="删除",J991*'模板使用说明&amp;基础参数'!$E$4*'模板使用说明&amp;基础参数'!$E$11,IF(L991="修改",J991*'模板使用说明&amp;基础参数'!$E$4*'模板使用说明&amp;基础参数'!$E$10,J991*'模板使用说明&amp;基础参数'!$E$4*'模板使用说明&amp;基础参数'!$E$9)),IF(K991="中",IF(L991="删除",J991*'模板使用说明&amp;基础参数'!$E$5*'模板使用说明&amp;基础参数'!$E$11,IF(L991="修改",J991*'模板使用说明&amp;基础参数'!$E$5*'模板使用说明&amp;基础参数'!$E$10,J991*'模板使用说明&amp;基础参数'!$E$5*'模板使用说明&amp;基础参数'!$E$9)),IF(L991="删除",J991*'模板使用说明&amp;基础参数'!$E$6*'模板使用说明&amp;基础参数'!$E$11,IF(L991="修改",J991*'模板使用说明&amp;基础参数'!$E$6*'模板使用说明&amp;基础参数'!$E$10,J991*'模板使用说明&amp;基础参数'!$E$6*'模板使用说明&amp;基础参数'!$E$9)))))</f>
        <v/>
      </c>
      <c r="N991" s="97"/>
    </row>
    <row r="992" customHeight="1" spans="1:14">
      <c r="A992" s="91">
        <f t="shared" si="15"/>
        <v>987</v>
      </c>
      <c r="B992" s="92"/>
      <c r="C992" s="92"/>
      <c r="D992" s="92"/>
      <c r="E992" s="92"/>
      <c r="F992" s="93"/>
      <c r="G992" s="93"/>
      <c r="H992" s="93"/>
      <c r="I992" s="91"/>
      <c r="J992" s="11" t="str">
        <f>IF(I992="ILF",IF($C$1="预估功能点",'模板使用说明&amp;基础参数'!$E$14,'模板使用说明&amp;基础参数'!$E$21),IF(I992="EIF",IF($C$1="预估功能点",'模板使用说明&amp;基础参数'!$E$15,'模板使用说明&amp;基础参数'!$E$22),IF(I992="EI",IF($C$1="预估功能点",'模板使用说明&amp;基础参数'!$E$16,'模板使用说明&amp;基础参数'!$E$23),IF(I992="EO",IF($C$1="预估功能点",'模板使用说明&amp;基础参数'!$E$17,'模板使用说明&amp;基础参数'!$E$24),IF(I992="EQ",IF($C$1="预估功能点",'模板使用说明&amp;基础参数'!$E$18,'模板使用说明&amp;基础参数'!$E$25),"")))))</f>
        <v/>
      </c>
      <c r="K992" s="95"/>
      <c r="L992" s="95"/>
      <c r="M992" s="96" t="str">
        <f>IF(J992="","",IF(K992="高",IF(L992="删除",J992*'模板使用说明&amp;基础参数'!$E$4*'模板使用说明&amp;基础参数'!$E$11,IF(L992="修改",J992*'模板使用说明&amp;基础参数'!$E$4*'模板使用说明&amp;基础参数'!$E$10,J992*'模板使用说明&amp;基础参数'!$E$4*'模板使用说明&amp;基础参数'!$E$9)),IF(K992="中",IF(L992="删除",J992*'模板使用说明&amp;基础参数'!$E$5*'模板使用说明&amp;基础参数'!$E$11,IF(L992="修改",J992*'模板使用说明&amp;基础参数'!$E$5*'模板使用说明&amp;基础参数'!$E$10,J992*'模板使用说明&amp;基础参数'!$E$5*'模板使用说明&amp;基础参数'!$E$9)),IF(L992="删除",J992*'模板使用说明&amp;基础参数'!$E$6*'模板使用说明&amp;基础参数'!$E$11,IF(L992="修改",J992*'模板使用说明&amp;基础参数'!$E$6*'模板使用说明&amp;基础参数'!$E$10,J992*'模板使用说明&amp;基础参数'!$E$6*'模板使用说明&amp;基础参数'!$E$9)))))</f>
        <v/>
      </c>
      <c r="N992" s="97"/>
    </row>
    <row r="993" customHeight="1" spans="1:14">
      <c r="A993" s="91">
        <f t="shared" si="15"/>
        <v>988</v>
      </c>
      <c r="B993" s="92"/>
      <c r="C993" s="92"/>
      <c r="D993" s="92"/>
      <c r="E993" s="92"/>
      <c r="F993" s="93"/>
      <c r="G993" s="93"/>
      <c r="H993" s="93"/>
      <c r="I993" s="91"/>
      <c r="J993" s="11" t="str">
        <f>IF(I993="ILF",IF($C$1="预估功能点",'模板使用说明&amp;基础参数'!$E$14,'模板使用说明&amp;基础参数'!$E$21),IF(I993="EIF",IF($C$1="预估功能点",'模板使用说明&amp;基础参数'!$E$15,'模板使用说明&amp;基础参数'!$E$22),IF(I993="EI",IF($C$1="预估功能点",'模板使用说明&amp;基础参数'!$E$16,'模板使用说明&amp;基础参数'!$E$23),IF(I993="EO",IF($C$1="预估功能点",'模板使用说明&amp;基础参数'!$E$17,'模板使用说明&amp;基础参数'!$E$24),IF(I993="EQ",IF($C$1="预估功能点",'模板使用说明&amp;基础参数'!$E$18,'模板使用说明&amp;基础参数'!$E$25),"")))))</f>
        <v/>
      </c>
      <c r="K993" s="95"/>
      <c r="L993" s="95"/>
      <c r="M993" s="96" t="str">
        <f>IF(J993="","",IF(K993="高",IF(L993="删除",J993*'模板使用说明&amp;基础参数'!$E$4*'模板使用说明&amp;基础参数'!$E$11,IF(L993="修改",J993*'模板使用说明&amp;基础参数'!$E$4*'模板使用说明&amp;基础参数'!$E$10,J993*'模板使用说明&amp;基础参数'!$E$4*'模板使用说明&amp;基础参数'!$E$9)),IF(K993="中",IF(L993="删除",J993*'模板使用说明&amp;基础参数'!$E$5*'模板使用说明&amp;基础参数'!$E$11,IF(L993="修改",J993*'模板使用说明&amp;基础参数'!$E$5*'模板使用说明&amp;基础参数'!$E$10,J993*'模板使用说明&amp;基础参数'!$E$5*'模板使用说明&amp;基础参数'!$E$9)),IF(L993="删除",J993*'模板使用说明&amp;基础参数'!$E$6*'模板使用说明&amp;基础参数'!$E$11,IF(L993="修改",J993*'模板使用说明&amp;基础参数'!$E$6*'模板使用说明&amp;基础参数'!$E$10,J993*'模板使用说明&amp;基础参数'!$E$6*'模板使用说明&amp;基础参数'!$E$9)))))</f>
        <v/>
      </c>
      <c r="N993" s="97"/>
    </row>
    <row r="994" customHeight="1" spans="1:14">
      <c r="A994" s="91">
        <f t="shared" si="15"/>
        <v>989</v>
      </c>
      <c r="B994" s="92"/>
      <c r="C994" s="92"/>
      <c r="D994" s="92"/>
      <c r="E994" s="92"/>
      <c r="F994" s="93"/>
      <c r="G994" s="93"/>
      <c r="H994" s="93"/>
      <c r="I994" s="91"/>
      <c r="J994" s="11" t="str">
        <f>IF(I994="ILF",IF($C$1="预估功能点",'模板使用说明&amp;基础参数'!$E$14,'模板使用说明&amp;基础参数'!$E$21),IF(I994="EIF",IF($C$1="预估功能点",'模板使用说明&amp;基础参数'!$E$15,'模板使用说明&amp;基础参数'!$E$22),IF(I994="EI",IF($C$1="预估功能点",'模板使用说明&amp;基础参数'!$E$16,'模板使用说明&amp;基础参数'!$E$23),IF(I994="EO",IF($C$1="预估功能点",'模板使用说明&amp;基础参数'!$E$17,'模板使用说明&amp;基础参数'!$E$24),IF(I994="EQ",IF($C$1="预估功能点",'模板使用说明&amp;基础参数'!$E$18,'模板使用说明&amp;基础参数'!$E$25),"")))))</f>
        <v/>
      </c>
      <c r="K994" s="95"/>
      <c r="L994" s="95"/>
      <c r="M994" s="96" t="str">
        <f>IF(J994="","",IF(K994="高",IF(L994="删除",J994*'模板使用说明&amp;基础参数'!$E$4*'模板使用说明&amp;基础参数'!$E$11,IF(L994="修改",J994*'模板使用说明&amp;基础参数'!$E$4*'模板使用说明&amp;基础参数'!$E$10,J994*'模板使用说明&amp;基础参数'!$E$4*'模板使用说明&amp;基础参数'!$E$9)),IF(K994="中",IF(L994="删除",J994*'模板使用说明&amp;基础参数'!$E$5*'模板使用说明&amp;基础参数'!$E$11,IF(L994="修改",J994*'模板使用说明&amp;基础参数'!$E$5*'模板使用说明&amp;基础参数'!$E$10,J994*'模板使用说明&amp;基础参数'!$E$5*'模板使用说明&amp;基础参数'!$E$9)),IF(L994="删除",J994*'模板使用说明&amp;基础参数'!$E$6*'模板使用说明&amp;基础参数'!$E$11,IF(L994="修改",J994*'模板使用说明&amp;基础参数'!$E$6*'模板使用说明&amp;基础参数'!$E$10,J994*'模板使用说明&amp;基础参数'!$E$6*'模板使用说明&amp;基础参数'!$E$9)))))</f>
        <v/>
      </c>
      <c r="N994" s="97"/>
    </row>
    <row r="995" customHeight="1" spans="1:14">
      <c r="A995" s="91">
        <f t="shared" si="15"/>
        <v>990</v>
      </c>
      <c r="B995" s="92"/>
      <c r="C995" s="92"/>
      <c r="D995" s="92"/>
      <c r="E995" s="92"/>
      <c r="F995" s="93"/>
      <c r="G995" s="93"/>
      <c r="H995" s="93"/>
      <c r="I995" s="91"/>
      <c r="J995" s="11" t="str">
        <f>IF(I995="ILF",IF($C$1="预估功能点",'模板使用说明&amp;基础参数'!$E$14,'模板使用说明&amp;基础参数'!$E$21),IF(I995="EIF",IF($C$1="预估功能点",'模板使用说明&amp;基础参数'!$E$15,'模板使用说明&amp;基础参数'!$E$22),IF(I995="EI",IF($C$1="预估功能点",'模板使用说明&amp;基础参数'!$E$16,'模板使用说明&amp;基础参数'!$E$23),IF(I995="EO",IF($C$1="预估功能点",'模板使用说明&amp;基础参数'!$E$17,'模板使用说明&amp;基础参数'!$E$24),IF(I995="EQ",IF($C$1="预估功能点",'模板使用说明&amp;基础参数'!$E$18,'模板使用说明&amp;基础参数'!$E$25),"")))))</f>
        <v/>
      </c>
      <c r="K995" s="95"/>
      <c r="L995" s="95"/>
      <c r="M995" s="96" t="str">
        <f>IF(J995="","",IF(K995="高",IF(L995="删除",J995*'模板使用说明&amp;基础参数'!$E$4*'模板使用说明&amp;基础参数'!$E$11,IF(L995="修改",J995*'模板使用说明&amp;基础参数'!$E$4*'模板使用说明&amp;基础参数'!$E$10,J995*'模板使用说明&amp;基础参数'!$E$4*'模板使用说明&amp;基础参数'!$E$9)),IF(K995="中",IF(L995="删除",J995*'模板使用说明&amp;基础参数'!$E$5*'模板使用说明&amp;基础参数'!$E$11,IF(L995="修改",J995*'模板使用说明&amp;基础参数'!$E$5*'模板使用说明&amp;基础参数'!$E$10,J995*'模板使用说明&amp;基础参数'!$E$5*'模板使用说明&amp;基础参数'!$E$9)),IF(L995="删除",J995*'模板使用说明&amp;基础参数'!$E$6*'模板使用说明&amp;基础参数'!$E$11,IF(L995="修改",J995*'模板使用说明&amp;基础参数'!$E$6*'模板使用说明&amp;基础参数'!$E$10,J995*'模板使用说明&amp;基础参数'!$E$6*'模板使用说明&amp;基础参数'!$E$9)))))</f>
        <v/>
      </c>
      <c r="N995" s="97"/>
    </row>
    <row r="996" customHeight="1" spans="1:14">
      <c r="A996" s="91">
        <f t="shared" si="15"/>
        <v>991</v>
      </c>
      <c r="B996" s="92"/>
      <c r="C996" s="92"/>
      <c r="D996" s="92"/>
      <c r="E996" s="92"/>
      <c r="F996" s="93"/>
      <c r="G996" s="93"/>
      <c r="H996" s="93"/>
      <c r="I996" s="91"/>
      <c r="J996" s="11" t="str">
        <f>IF(I996="ILF",IF($C$1="预估功能点",'模板使用说明&amp;基础参数'!$E$14,'模板使用说明&amp;基础参数'!$E$21),IF(I996="EIF",IF($C$1="预估功能点",'模板使用说明&amp;基础参数'!$E$15,'模板使用说明&amp;基础参数'!$E$22),IF(I996="EI",IF($C$1="预估功能点",'模板使用说明&amp;基础参数'!$E$16,'模板使用说明&amp;基础参数'!$E$23),IF(I996="EO",IF($C$1="预估功能点",'模板使用说明&amp;基础参数'!$E$17,'模板使用说明&amp;基础参数'!$E$24),IF(I996="EQ",IF($C$1="预估功能点",'模板使用说明&amp;基础参数'!$E$18,'模板使用说明&amp;基础参数'!$E$25),"")))))</f>
        <v/>
      </c>
      <c r="K996" s="95"/>
      <c r="L996" s="95"/>
      <c r="M996" s="96" t="str">
        <f>IF(J996="","",IF(K996="高",IF(L996="删除",J996*'模板使用说明&amp;基础参数'!$E$4*'模板使用说明&amp;基础参数'!$E$11,IF(L996="修改",J996*'模板使用说明&amp;基础参数'!$E$4*'模板使用说明&amp;基础参数'!$E$10,J996*'模板使用说明&amp;基础参数'!$E$4*'模板使用说明&amp;基础参数'!$E$9)),IF(K996="中",IF(L996="删除",J996*'模板使用说明&amp;基础参数'!$E$5*'模板使用说明&amp;基础参数'!$E$11,IF(L996="修改",J996*'模板使用说明&amp;基础参数'!$E$5*'模板使用说明&amp;基础参数'!$E$10,J996*'模板使用说明&amp;基础参数'!$E$5*'模板使用说明&amp;基础参数'!$E$9)),IF(L996="删除",J996*'模板使用说明&amp;基础参数'!$E$6*'模板使用说明&amp;基础参数'!$E$11,IF(L996="修改",J996*'模板使用说明&amp;基础参数'!$E$6*'模板使用说明&amp;基础参数'!$E$10,J996*'模板使用说明&amp;基础参数'!$E$6*'模板使用说明&amp;基础参数'!$E$9)))))</f>
        <v/>
      </c>
      <c r="N996" s="97"/>
    </row>
    <row r="997" customHeight="1" spans="1:14">
      <c r="A997" s="91">
        <f t="shared" si="15"/>
        <v>992</v>
      </c>
      <c r="B997" s="92"/>
      <c r="C997" s="92"/>
      <c r="D997" s="92"/>
      <c r="E997" s="92"/>
      <c r="F997" s="93"/>
      <c r="G997" s="93"/>
      <c r="H997" s="93"/>
      <c r="I997" s="91"/>
      <c r="J997" s="11" t="str">
        <f>IF(I997="ILF",IF($C$1="预估功能点",'模板使用说明&amp;基础参数'!$E$14,'模板使用说明&amp;基础参数'!$E$21),IF(I997="EIF",IF($C$1="预估功能点",'模板使用说明&amp;基础参数'!$E$15,'模板使用说明&amp;基础参数'!$E$22),IF(I997="EI",IF($C$1="预估功能点",'模板使用说明&amp;基础参数'!$E$16,'模板使用说明&amp;基础参数'!$E$23),IF(I997="EO",IF($C$1="预估功能点",'模板使用说明&amp;基础参数'!$E$17,'模板使用说明&amp;基础参数'!$E$24),IF(I997="EQ",IF($C$1="预估功能点",'模板使用说明&amp;基础参数'!$E$18,'模板使用说明&amp;基础参数'!$E$25),"")))))</f>
        <v/>
      </c>
      <c r="K997" s="95"/>
      <c r="L997" s="95"/>
      <c r="M997" s="96" t="str">
        <f>IF(J997="","",IF(K997="高",IF(L997="删除",J997*'模板使用说明&amp;基础参数'!$E$4*'模板使用说明&amp;基础参数'!$E$11,IF(L997="修改",J997*'模板使用说明&amp;基础参数'!$E$4*'模板使用说明&amp;基础参数'!$E$10,J997*'模板使用说明&amp;基础参数'!$E$4*'模板使用说明&amp;基础参数'!$E$9)),IF(K997="中",IF(L997="删除",J997*'模板使用说明&amp;基础参数'!$E$5*'模板使用说明&amp;基础参数'!$E$11,IF(L997="修改",J997*'模板使用说明&amp;基础参数'!$E$5*'模板使用说明&amp;基础参数'!$E$10,J997*'模板使用说明&amp;基础参数'!$E$5*'模板使用说明&amp;基础参数'!$E$9)),IF(L997="删除",J997*'模板使用说明&amp;基础参数'!$E$6*'模板使用说明&amp;基础参数'!$E$11,IF(L997="修改",J997*'模板使用说明&amp;基础参数'!$E$6*'模板使用说明&amp;基础参数'!$E$10,J997*'模板使用说明&amp;基础参数'!$E$6*'模板使用说明&amp;基础参数'!$E$9)))))</f>
        <v/>
      </c>
      <c r="N997" s="97"/>
    </row>
    <row r="998" customHeight="1" spans="1:14">
      <c r="A998" s="91">
        <f t="shared" si="15"/>
        <v>993</v>
      </c>
      <c r="B998" s="92"/>
      <c r="C998" s="92"/>
      <c r="D998" s="92"/>
      <c r="E998" s="92"/>
      <c r="F998" s="93"/>
      <c r="G998" s="93"/>
      <c r="H998" s="93"/>
      <c r="I998" s="91"/>
      <c r="J998" s="11" t="str">
        <f>IF(I998="ILF",IF($C$1="预估功能点",'模板使用说明&amp;基础参数'!$E$14,'模板使用说明&amp;基础参数'!$E$21),IF(I998="EIF",IF($C$1="预估功能点",'模板使用说明&amp;基础参数'!$E$15,'模板使用说明&amp;基础参数'!$E$22),IF(I998="EI",IF($C$1="预估功能点",'模板使用说明&amp;基础参数'!$E$16,'模板使用说明&amp;基础参数'!$E$23),IF(I998="EO",IF($C$1="预估功能点",'模板使用说明&amp;基础参数'!$E$17,'模板使用说明&amp;基础参数'!$E$24),IF(I998="EQ",IF($C$1="预估功能点",'模板使用说明&amp;基础参数'!$E$18,'模板使用说明&amp;基础参数'!$E$25),"")))))</f>
        <v/>
      </c>
      <c r="K998" s="95"/>
      <c r="L998" s="95"/>
      <c r="M998" s="96" t="str">
        <f>IF(J998="","",IF(K998="高",IF(L998="删除",J998*'模板使用说明&amp;基础参数'!$E$4*'模板使用说明&amp;基础参数'!$E$11,IF(L998="修改",J998*'模板使用说明&amp;基础参数'!$E$4*'模板使用说明&amp;基础参数'!$E$10,J998*'模板使用说明&amp;基础参数'!$E$4*'模板使用说明&amp;基础参数'!$E$9)),IF(K998="中",IF(L998="删除",J998*'模板使用说明&amp;基础参数'!$E$5*'模板使用说明&amp;基础参数'!$E$11,IF(L998="修改",J998*'模板使用说明&amp;基础参数'!$E$5*'模板使用说明&amp;基础参数'!$E$10,J998*'模板使用说明&amp;基础参数'!$E$5*'模板使用说明&amp;基础参数'!$E$9)),IF(L998="删除",J998*'模板使用说明&amp;基础参数'!$E$6*'模板使用说明&amp;基础参数'!$E$11,IF(L998="修改",J998*'模板使用说明&amp;基础参数'!$E$6*'模板使用说明&amp;基础参数'!$E$10,J998*'模板使用说明&amp;基础参数'!$E$6*'模板使用说明&amp;基础参数'!$E$9)))))</f>
        <v/>
      </c>
      <c r="N998" s="97"/>
    </row>
    <row r="999" customHeight="1" spans="1:14">
      <c r="A999" s="91">
        <f t="shared" si="15"/>
        <v>994</v>
      </c>
      <c r="B999" s="92"/>
      <c r="C999" s="92"/>
      <c r="D999" s="92"/>
      <c r="E999" s="92"/>
      <c r="F999" s="93"/>
      <c r="G999" s="93"/>
      <c r="H999" s="93"/>
      <c r="I999" s="91"/>
      <c r="J999" s="11" t="str">
        <f>IF(I999="ILF",IF($C$1="预估功能点",'模板使用说明&amp;基础参数'!$E$14,'模板使用说明&amp;基础参数'!$E$21),IF(I999="EIF",IF($C$1="预估功能点",'模板使用说明&amp;基础参数'!$E$15,'模板使用说明&amp;基础参数'!$E$22),IF(I999="EI",IF($C$1="预估功能点",'模板使用说明&amp;基础参数'!$E$16,'模板使用说明&amp;基础参数'!$E$23),IF(I999="EO",IF($C$1="预估功能点",'模板使用说明&amp;基础参数'!$E$17,'模板使用说明&amp;基础参数'!$E$24),IF(I999="EQ",IF($C$1="预估功能点",'模板使用说明&amp;基础参数'!$E$18,'模板使用说明&amp;基础参数'!$E$25),"")))))</f>
        <v/>
      </c>
      <c r="K999" s="95"/>
      <c r="L999" s="95"/>
      <c r="M999" s="96" t="str">
        <f>IF(J999="","",IF(K999="高",IF(L999="删除",J999*'模板使用说明&amp;基础参数'!$E$4*'模板使用说明&amp;基础参数'!$E$11,IF(L999="修改",J999*'模板使用说明&amp;基础参数'!$E$4*'模板使用说明&amp;基础参数'!$E$10,J999*'模板使用说明&amp;基础参数'!$E$4*'模板使用说明&amp;基础参数'!$E$9)),IF(K999="中",IF(L999="删除",J999*'模板使用说明&amp;基础参数'!$E$5*'模板使用说明&amp;基础参数'!$E$11,IF(L999="修改",J999*'模板使用说明&amp;基础参数'!$E$5*'模板使用说明&amp;基础参数'!$E$10,J999*'模板使用说明&amp;基础参数'!$E$5*'模板使用说明&amp;基础参数'!$E$9)),IF(L999="删除",J999*'模板使用说明&amp;基础参数'!$E$6*'模板使用说明&amp;基础参数'!$E$11,IF(L999="修改",J999*'模板使用说明&amp;基础参数'!$E$6*'模板使用说明&amp;基础参数'!$E$10,J999*'模板使用说明&amp;基础参数'!$E$6*'模板使用说明&amp;基础参数'!$E$9)))))</f>
        <v/>
      </c>
      <c r="N999" s="97"/>
    </row>
    <row r="1000" customHeight="1" spans="1:14">
      <c r="A1000" s="91">
        <f t="shared" si="15"/>
        <v>995</v>
      </c>
      <c r="B1000" s="92"/>
      <c r="C1000" s="92"/>
      <c r="D1000" s="92"/>
      <c r="E1000" s="92"/>
      <c r="F1000" s="93"/>
      <c r="G1000" s="93"/>
      <c r="H1000" s="93"/>
      <c r="I1000" s="91"/>
      <c r="J1000" s="11" t="str">
        <f>IF(I1000="ILF",IF($C$1="预估功能点",'模板使用说明&amp;基础参数'!$E$14,'模板使用说明&amp;基础参数'!$E$21),IF(I1000="EIF",IF($C$1="预估功能点",'模板使用说明&amp;基础参数'!$E$15,'模板使用说明&amp;基础参数'!$E$22),IF(I1000="EI",IF($C$1="预估功能点",'模板使用说明&amp;基础参数'!$E$16,'模板使用说明&amp;基础参数'!$E$23),IF(I1000="EO",IF($C$1="预估功能点",'模板使用说明&amp;基础参数'!$E$17,'模板使用说明&amp;基础参数'!$E$24),IF(I1000="EQ",IF($C$1="预估功能点",'模板使用说明&amp;基础参数'!$E$18,'模板使用说明&amp;基础参数'!$E$25),"")))))</f>
        <v/>
      </c>
      <c r="K1000" s="95"/>
      <c r="L1000" s="95"/>
      <c r="M1000" s="96" t="str">
        <f>IF(J1000="","",IF(K1000="高",IF(L1000="删除",J1000*'模板使用说明&amp;基础参数'!$E$4*'模板使用说明&amp;基础参数'!$E$11,IF(L1000="修改",J1000*'模板使用说明&amp;基础参数'!$E$4*'模板使用说明&amp;基础参数'!$E$10,J1000*'模板使用说明&amp;基础参数'!$E$4*'模板使用说明&amp;基础参数'!$E$9)),IF(K1000="中",IF(L1000="删除",J1000*'模板使用说明&amp;基础参数'!$E$5*'模板使用说明&amp;基础参数'!$E$11,IF(L1000="修改",J1000*'模板使用说明&amp;基础参数'!$E$5*'模板使用说明&amp;基础参数'!$E$10,J1000*'模板使用说明&amp;基础参数'!$E$5*'模板使用说明&amp;基础参数'!$E$9)),IF(L1000="删除",J1000*'模板使用说明&amp;基础参数'!$E$6*'模板使用说明&amp;基础参数'!$E$11,IF(L1000="修改",J1000*'模板使用说明&amp;基础参数'!$E$6*'模板使用说明&amp;基础参数'!$E$10,J1000*'模板使用说明&amp;基础参数'!$E$6*'模板使用说明&amp;基础参数'!$E$9)))))</f>
        <v/>
      </c>
      <c r="N1000" s="97"/>
    </row>
    <row r="1001" customHeight="1" spans="1:14">
      <c r="A1001" s="91">
        <f t="shared" si="15"/>
        <v>996</v>
      </c>
      <c r="B1001" s="92"/>
      <c r="C1001" s="92"/>
      <c r="D1001" s="92"/>
      <c r="E1001" s="92"/>
      <c r="F1001" s="93"/>
      <c r="G1001" s="93"/>
      <c r="H1001" s="93"/>
      <c r="I1001" s="91"/>
      <c r="J1001" s="11" t="str">
        <f>IF(I1001="ILF",IF($C$1="预估功能点",'模板使用说明&amp;基础参数'!$E$14,'模板使用说明&amp;基础参数'!$E$21),IF(I1001="EIF",IF($C$1="预估功能点",'模板使用说明&amp;基础参数'!$E$15,'模板使用说明&amp;基础参数'!$E$22),IF(I1001="EI",IF($C$1="预估功能点",'模板使用说明&amp;基础参数'!$E$16,'模板使用说明&amp;基础参数'!$E$23),IF(I1001="EO",IF($C$1="预估功能点",'模板使用说明&amp;基础参数'!$E$17,'模板使用说明&amp;基础参数'!$E$24),IF(I1001="EQ",IF($C$1="预估功能点",'模板使用说明&amp;基础参数'!$E$18,'模板使用说明&amp;基础参数'!$E$25),"")))))</f>
        <v/>
      </c>
      <c r="K1001" s="95"/>
      <c r="L1001" s="95"/>
      <c r="M1001" s="96" t="str">
        <f>IF(J1001="","",IF(K1001="高",IF(L1001="删除",J1001*'模板使用说明&amp;基础参数'!$E$4*'模板使用说明&amp;基础参数'!$E$11,IF(L1001="修改",J1001*'模板使用说明&amp;基础参数'!$E$4*'模板使用说明&amp;基础参数'!$E$10,J1001*'模板使用说明&amp;基础参数'!$E$4*'模板使用说明&amp;基础参数'!$E$9)),IF(K1001="中",IF(L1001="删除",J1001*'模板使用说明&amp;基础参数'!$E$5*'模板使用说明&amp;基础参数'!$E$11,IF(L1001="修改",J1001*'模板使用说明&amp;基础参数'!$E$5*'模板使用说明&amp;基础参数'!$E$10,J1001*'模板使用说明&amp;基础参数'!$E$5*'模板使用说明&amp;基础参数'!$E$9)),IF(L1001="删除",J1001*'模板使用说明&amp;基础参数'!$E$6*'模板使用说明&amp;基础参数'!$E$11,IF(L1001="修改",J1001*'模板使用说明&amp;基础参数'!$E$6*'模板使用说明&amp;基础参数'!$E$10,J1001*'模板使用说明&amp;基础参数'!$E$6*'模板使用说明&amp;基础参数'!$E$9)))))</f>
        <v/>
      </c>
      <c r="N1001" s="97"/>
    </row>
    <row r="1002" customHeight="1" spans="1:14">
      <c r="A1002" s="91">
        <f t="shared" si="15"/>
        <v>997</v>
      </c>
      <c r="B1002" s="92"/>
      <c r="C1002" s="92"/>
      <c r="D1002" s="92"/>
      <c r="E1002" s="92"/>
      <c r="F1002" s="93"/>
      <c r="G1002" s="93"/>
      <c r="H1002" s="93"/>
      <c r="I1002" s="91"/>
      <c r="J1002" s="11" t="str">
        <f>IF(I1002="ILF",IF($C$1="预估功能点",'模板使用说明&amp;基础参数'!$E$14,'模板使用说明&amp;基础参数'!$E$21),IF(I1002="EIF",IF($C$1="预估功能点",'模板使用说明&amp;基础参数'!$E$15,'模板使用说明&amp;基础参数'!$E$22),IF(I1002="EI",IF($C$1="预估功能点",'模板使用说明&amp;基础参数'!$E$16,'模板使用说明&amp;基础参数'!$E$23),IF(I1002="EO",IF($C$1="预估功能点",'模板使用说明&amp;基础参数'!$E$17,'模板使用说明&amp;基础参数'!$E$24),IF(I1002="EQ",IF($C$1="预估功能点",'模板使用说明&amp;基础参数'!$E$18,'模板使用说明&amp;基础参数'!$E$25),"")))))</f>
        <v/>
      </c>
      <c r="K1002" s="95"/>
      <c r="L1002" s="95"/>
      <c r="M1002" s="96" t="str">
        <f>IF(J1002="","",IF(K1002="高",IF(L1002="删除",J1002*'模板使用说明&amp;基础参数'!$E$4*'模板使用说明&amp;基础参数'!$E$11,IF(L1002="修改",J1002*'模板使用说明&amp;基础参数'!$E$4*'模板使用说明&amp;基础参数'!$E$10,J1002*'模板使用说明&amp;基础参数'!$E$4*'模板使用说明&amp;基础参数'!$E$9)),IF(K1002="中",IF(L1002="删除",J1002*'模板使用说明&amp;基础参数'!$E$5*'模板使用说明&amp;基础参数'!$E$11,IF(L1002="修改",J1002*'模板使用说明&amp;基础参数'!$E$5*'模板使用说明&amp;基础参数'!$E$10,J1002*'模板使用说明&amp;基础参数'!$E$5*'模板使用说明&amp;基础参数'!$E$9)),IF(L1002="删除",J1002*'模板使用说明&amp;基础参数'!$E$6*'模板使用说明&amp;基础参数'!$E$11,IF(L1002="修改",J1002*'模板使用说明&amp;基础参数'!$E$6*'模板使用说明&amp;基础参数'!$E$10,J1002*'模板使用说明&amp;基础参数'!$E$6*'模板使用说明&amp;基础参数'!$E$9)))))</f>
        <v/>
      </c>
      <c r="N1002" s="97"/>
    </row>
    <row r="1003" customHeight="1" spans="1:14">
      <c r="A1003" s="91">
        <f t="shared" si="15"/>
        <v>998</v>
      </c>
      <c r="B1003" s="92"/>
      <c r="C1003" s="92"/>
      <c r="D1003" s="92"/>
      <c r="E1003" s="92"/>
      <c r="F1003" s="93"/>
      <c r="G1003" s="93"/>
      <c r="H1003" s="93"/>
      <c r="I1003" s="91"/>
      <c r="J1003" s="11" t="str">
        <f>IF(I1003="ILF",IF($C$1="预估功能点",'模板使用说明&amp;基础参数'!$E$14,'模板使用说明&amp;基础参数'!$E$21),IF(I1003="EIF",IF($C$1="预估功能点",'模板使用说明&amp;基础参数'!$E$15,'模板使用说明&amp;基础参数'!$E$22),IF(I1003="EI",IF($C$1="预估功能点",'模板使用说明&amp;基础参数'!$E$16,'模板使用说明&amp;基础参数'!$E$23),IF(I1003="EO",IF($C$1="预估功能点",'模板使用说明&amp;基础参数'!$E$17,'模板使用说明&amp;基础参数'!$E$24),IF(I1003="EQ",IF($C$1="预估功能点",'模板使用说明&amp;基础参数'!$E$18,'模板使用说明&amp;基础参数'!$E$25),"")))))</f>
        <v/>
      </c>
      <c r="K1003" s="95"/>
      <c r="L1003" s="95"/>
      <c r="M1003" s="96" t="str">
        <f>IF(J1003="","",IF(K1003="高",IF(L1003="删除",J1003*'模板使用说明&amp;基础参数'!$E$4*'模板使用说明&amp;基础参数'!$E$11,IF(L1003="修改",J1003*'模板使用说明&amp;基础参数'!$E$4*'模板使用说明&amp;基础参数'!$E$10,J1003*'模板使用说明&amp;基础参数'!$E$4*'模板使用说明&amp;基础参数'!$E$9)),IF(K1003="中",IF(L1003="删除",J1003*'模板使用说明&amp;基础参数'!$E$5*'模板使用说明&amp;基础参数'!$E$11,IF(L1003="修改",J1003*'模板使用说明&amp;基础参数'!$E$5*'模板使用说明&amp;基础参数'!$E$10,J1003*'模板使用说明&amp;基础参数'!$E$5*'模板使用说明&amp;基础参数'!$E$9)),IF(L1003="删除",J1003*'模板使用说明&amp;基础参数'!$E$6*'模板使用说明&amp;基础参数'!$E$11,IF(L1003="修改",J1003*'模板使用说明&amp;基础参数'!$E$6*'模板使用说明&amp;基础参数'!$E$10,J1003*'模板使用说明&amp;基础参数'!$E$6*'模板使用说明&amp;基础参数'!$E$9)))))</f>
        <v/>
      </c>
      <c r="N1003" s="97"/>
    </row>
    <row r="1004" customHeight="1" spans="1:14">
      <c r="A1004" s="91">
        <f t="shared" si="15"/>
        <v>999</v>
      </c>
      <c r="B1004" s="92"/>
      <c r="C1004" s="92"/>
      <c r="D1004" s="92"/>
      <c r="E1004" s="92"/>
      <c r="F1004" s="93"/>
      <c r="G1004" s="93"/>
      <c r="H1004" s="93"/>
      <c r="I1004" s="91"/>
      <c r="J1004" s="11" t="str">
        <f>IF(I1004="ILF",IF($C$1="预估功能点",'模板使用说明&amp;基础参数'!$E$14,'模板使用说明&amp;基础参数'!$E$21),IF(I1004="EIF",IF($C$1="预估功能点",'模板使用说明&amp;基础参数'!$E$15,'模板使用说明&amp;基础参数'!$E$22),IF(I1004="EI",IF($C$1="预估功能点",'模板使用说明&amp;基础参数'!$E$16,'模板使用说明&amp;基础参数'!$E$23),IF(I1004="EO",IF($C$1="预估功能点",'模板使用说明&amp;基础参数'!$E$17,'模板使用说明&amp;基础参数'!$E$24),IF(I1004="EQ",IF($C$1="预估功能点",'模板使用说明&amp;基础参数'!$E$18,'模板使用说明&amp;基础参数'!$E$25),"")))))</f>
        <v/>
      </c>
      <c r="K1004" s="95"/>
      <c r="L1004" s="95"/>
      <c r="M1004" s="96" t="str">
        <f>IF(J1004="","",IF(K1004="高",IF(L1004="删除",J1004*'模板使用说明&amp;基础参数'!$E$4*'模板使用说明&amp;基础参数'!$E$11,IF(L1004="修改",J1004*'模板使用说明&amp;基础参数'!$E$4*'模板使用说明&amp;基础参数'!$E$10,J1004*'模板使用说明&amp;基础参数'!$E$4*'模板使用说明&amp;基础参数'!$E$9)),IF(K1004="中",IF(L1004="删除",J1004*'模板使用说明&amp;基础参数'!$E$5*'模板使用说明&amp;基础参数'!$E$11,IF(L1004="修改",J1004*'模板使用说明&amp;基础参数'!$E$5*'模板使用说明&amp;基础参数'!$E$10,J1004*'模板使用说明&amp;基础参数'!$E$5*'模板使用说明&amp;基础参数'!$E$9)),IF(L1004="删除",J1004*'模板使用说明&amp;基础参数'!$E$6*'模板使用说明&amp;基础参数'!$E$11,IF(L1004="修改",J1004*'模板使用说明&amp;基础参数'!$E$6*'模板使用说明&amp;基础参数'!$E$10,J1004*'模板使用说明&amp;基础参数'!$E$6*'模板使用说明&amp;基础参数'!$E$9)))))</f>
        <v/>
      </c>
      <c r="N1004" s="97"/>
    </row>
    <row r="1005" customHeight="1" spans="1:14">
      <c r="A1005" s="91">
        <f t="shared" si="15"/>
        <v>1000</v>
      </c>
      <c r="B1005" s="92"/>
      <c r="C1005" s="92"/>
      <c r="D1005" s="92"/>
      <c r="E1005" s="92"/>
      <c r="F1005" s="93"/>
      <c r="G1005" s="93"/>
      <c r="H1005" s="93"/>
      <c r="I1005" s="91"/>
      <c r="J1005" s="11" t="str">
        <f>IF(I1005="ILF",IF($C$1="预估功能点",'模板使用说明&amp;基础参数'!$E$14,'模板使用说明&amp;基础参数'!$E$21),IF(I1005="EIF",IF($C$1="预估功能点",'模板使用说明&amp;基础参数'!$E$15,'模板使用说明&amp;基础参数'!$E$22),IF(I1005="EI",IF($C$1="预估功能点",'模板使用说明&amp;基础参数'!$E$16,'模板使用说明&amp;基础参数'!$E$23),IF(I1005="EO",IF($C$1="预估功能点",'模板使用说明&amp;基础参数'!$E$17,'模板使用说明&amp;基础参数'!$E$24),IF(I1005="EQ",IF($C$1="预估功能点",'模板使用说明&amp;基础参数'!$E$18,'模板使用说明&amp;基础参数'!$E$25),"")))))</f>
        <v/>
      </c>
      <c r="K1005" s="95"/>
      <c r="L1005" s="95"/>
      <c r="M1005" s="96" t="str">
        <f>IF(J1005="","",IF(K1005="高",IF(L1005="删除",J1005*'模板使用说明&amp;基础参数'!$E$4*'模板使用说明&amp;基础参数'!$E$11,IF(L1005="修改",J1005*'模板使用说明&amp;基础参数'!$E$4*'模板使用说明&amp;基础参数'!$E$10,J1005*'模板使用说明&amp;基础参数'!$E$4*'模板使用说明&amp;基础参数'!$E$9)),IF(K1005="中",IF(L1005="删除",J1005*'模板使用说明&amp;基础参数'!$E$5*'模板使用说明&amp;基础参数'!$E$11,IF(L1005="修改",J1005*'模板使用说明&amp;基础参数'!$E$5*'模板使用说明&amp;基础参数'!$E$10,J1005*'模板使用说明&amp;基础参数'!$E$5*'模板使用说明&amp;基础参数'!$E$9)),IF(L1005="删除",J1005*'模板使用说明&amp;基础参数'!$E$6*'模板使用说明&amp;基础参数'!$E$11,IF(L1005="修改",J1005*'模板使用说明&amp;基础参数'!$E$6*'模板使用说明&amp;基础参数'!$E$10,J1005*'模板使用说明&amp;基础参数'!$E$6*'模板使用说明&amp;基础参数'!$E$9)))))</f>
        <v/>
      </c>
      <c r="N1005" s="97"/>
    </row>
    <row r="1006" customHeight="1" spans="1:14">
      <c r="A1006" s="91">
        <f t="shared" si="15"/>
        <v>1001</v>
      </c>
      <c r="B1006" s="92"/>
      <c r="C1006" s="92"/>
      <c r="D1006" s="92"/>
      <c r="E1006" s="92"/>
      <c r="F1006" s="93"/>
      <c r="G1006" s="93"/>
      <c r="H1006" s="93"/>
      <c r="I1006" s="91"/>
      <c r="J1006" s="11" t="str">
        <f>IF(I1006="ILF",IF($C$1="预估功能点",'模板使用说明&amp;基础参数'!$E$14,'模板使用说明&amp;基础参数'!$E$21),IF(I1006="EIF",IF($C$1="预估功能点",'模板使用说明&amp;基础参数'!$E$15,'模板使用说明&amp;基础参数'!$E$22),IF(I1006="EI",IF($C$1="预估功能点",'模板使用说明&amp;基础参数'!$E$16,'模板使用说明&amp;基础参数'!$E$23),IF(I1006="EO",IF($C$1="预估功能点",'模板使用说明&amp;基础参数'!$E$17,'模板使用说明&amp;基础参数'!$E$24),IF(I1006="EQ",IF($C$1="预估功能点",'模板使用说明&amp;基础参数'!$E$18,'模板使用说明&amp;基础参数'!$E$25),"")))))</f>
        <v/>
      </c>
      <c r="K1006" s="95"/>
      <c r="L1006" s="95"/>
      <c r="M1006" s="96" t="str">
        <f>IF(J1006="","",IF(K1006="高",IF(L1006="删除",J1006*'模板使用说明&amp;基础参数'!$E$4*'模板使用说明&amp;基础参数'!$E$11,IF(L1006="修改",J1006*'模板使用说明&amp;基础参数'!$E$4*'模板使用说明&amp;基础参数'!$E$10,J1006*'模板使用说明&amp;基础参数'!$E$4*'模板使用说明&amp;基础参数'!$E$9)),IF(K1006="中",IF(L1006="删除",J1006*'模板使用说明&amp;基础参数'!$E$5*'模板使用说明&amp;基础参数'!$E$11,IF(L1006="修改",J1006*'模板使用说明&amp;基础参数'!$E$5*'模板使用说明&amp;基础参数'!$E$10,J1006*'模板使用说明&amp;基础参数'!$E$5*'模板使用说明&amp;基础参数'!$E$9)),IF(L1006="删除",J1006*'模板使用说明&amp;基础参数'!$E$6*'模板使用说明&amp;基础参数'!$E$11,IF(L1006="修改",J1006*'模板使用说明&amp;基础参数'!$E$6*'模板使用说明&amp;基础参数'!$E$10,J1006*'模板使用说明&amp;基础参数'!$E$6*'模板使用说明&amp;基础参数'!$E$9)))))</f>
        <v/>
      </c>
      <c r="N1006" s="97"/>
    </row>
    <row r="1007" customHeight="1" spans="1:14">
      <c r="A1007" s="91">
        <f t="shared" si="15"/>
        <v>1002</v>
      </c>
      <c r="B1007" s="92"/>
      <c r="C1007" s="92"/>
      <c r="D1007" s="92"/>
      <c r="E1007" s="92"/>
      <c r="F1007" s="93"/>
      <c r="G1007" s="93"/>
      <c r="H1007" s="93"/>
      <c r="I1007" s="91"/>
      <c r="J1007" s="11" t="str">
        <f>IF(I1007="ILF",IF($C$1="预估功能点",'模板使用说明&amp;基础参数'!$E$14,'模板使用说明&amp;基础参数'!$E$21),IF(I1007="EIF",IF($C$1="预估功能点",'模板使用说明&amp;基础参数'!$E$15,'模板使用说明&amp;基础参数'!$E$22),IF(I1007="EI",IF($C$1="预估功能点",'模板使用说明&amp;基础参数'!$E$16,'模板使用说明&amp;基础参数'!$E$23),IF(I1007="EO",IF($C$1="预估功能点",'模板使用说明&amp;基础参数'!$E$17,'模板使用说明&amp;基础参数'!$E$24),IF(I1007="EQ",IF($C$1="预估功能点",'模板使用说明&amp;基础参数'!$E$18,'模板使用说明&amp;基础参数'!$E$25),"")))))</f>
        <v/>
      </c>
      <c r="K1007" s="95"/>
      <c r="L1007" s="95"/>
      <c r="M1007" s="96" t="str">
        <f>IF(J1007="","",IF(K1007="高",IF(L1007="删除",J1007*'模板使用说明&amp;基础参数'!$E$4*'模板使用说明&amp;基础参数'!$E$11,IF(L1007="修改",J1007*'模板使用说明&amp;基础参数'!$E$4*'模板使用说明&amp;基础参数'!$E$10,J1007*'模板使用说明&amp;基础参数'!$E$4*'模板使用说明&amp;基础参数'!$E$9)),IF(K1007="中",IF(L1007="删除",J1007*'模板使用说明&amp;基础参数'!$E$5*'模板使用说明&amp;基础参数'!$E$11,IF(L1007="修改",J1007*'模板使用说明&amp;基础参数'!$E$5*'模板使用说明&amp;基础参数'!$E$10,J1007*'模板使用说明&amp;基础参数'!$E$5*'模板使用说明&amp;基础参数'!$E$9)),IF(L1007="删除",J1007*'模板使用说明&amp;基础参数'!$E$6*'模板使用说明&amp;基础参数'!$E$11,IF(L1007="修改",J1007*'模板使用说明&amp;基础参数'!$E$6*'模板使用说明&amp;基础参数'!$E$10,J1007*'模板使用说明&amp;基础参数'!$E$6*'模板使用说明&amp;基础参数'!$E$9)))))</f>
        <v/>
      </c>
      <c r="N1007" s="97"/>
    </row>
    <row r="1008" customHeight="1" spans="1:14">
      <c r="A1008" s="91">
        <f t="shared" si="15"/>
        <v>1003</v>
      </c>
      <c r="B1008" s="92"/>
      <c r="C1008" s="92"/>
      <c r="D1008" s="92"/>
      <c r="E1008" s="92"/>
      <c r="F1008" s="93"/>
      <c r="G1008" s="93"/>
      <c r="H1008" s="93"/>
      <c r="I1008" s="91"/>
      <c r="J1008" s="11" t="str">
        <f>IF(I1008="ILF",IF($C$1="预估功能点",'模板使用说明&amp;基础参数'!$E$14,'模板使用说明&amp;基础参数'!$E$21),IF(I1008="EIF",IF($C$1="预估功能点",'模板使用说明&amp;基础参数'!$E$15,'模板使用说明&amp;基础参数'!$E$22),IF(I1008="EI",IF($C$1="预估功能点",'模板使用说明&amp;基础参数'!$E$16,'模板使用说明&amp;基础参数'!$E$23),IF(I1008="EO",IF($C$1="预估功能点",'模板使用说明&amp;基础参数'!$E$17,'模板使用说明&amp;基础参数'!$E$24),IF(I1008="EQ",IF($C$1="预估功能点",'模板使用说明&amp;基础参数'!$E$18,'模板使用说明&amp;基础参数'!$E$25),"")))))</f>
        <v/>
      </c>
      <c r="K1008" s="95"/>
      <c r="L1008" s="95"/>
      <c r="M1008" s="96" t="str">
        <f>IF(J1008="","",IF(K1008="高",IF(L1008="删除",J1008*'模板使用说明&amp;基础参数'!$E$4*'模板使用说明&amp;基础参数'!$E$11,IF(L1008="修改",J1008*'模板使用说明&amp;基础参数'!$E$4*'模板使用说明&amp;基础参数'!$E$10,J1008*'模板使用说明&amp;基础参数'!$E$4*'模板使用说明&amp;基础参数'!$E$9)),IF(K1008="中",IF(L1008="删除",J1008*'模板使用说明&amp;基础参数'!$E$5*'模板使用说明&amp;基础参数'!$E$11,IF(L1008="修改",J1008*'模板使用说明&amp;基础参数'!$E$5*'模板使用说明&amp;基础参数'!$E$10,J1008*'模板使用说明&amp;基础参数'!$E$5*'模板使用说明&amp;基础参数'!$E$9)),IF(L1008="删除",J1008*'模板使用说明&amp;基础参数'!$E$6*'模板使用说明&amp;基础参数'!$E$11,IF(L1008="修改",J1008*'模板使用说明&amp;基础参数'!$E$6*'模板使用说明&amp;基础参数'!$E$10,J1008*'模板使用说明&amp;基础参数'!$E$6*'模板使用说明&amp;基础参数'!$E$9)))))</f>
        <v/>
      </c>
      <c r="N1008" s="97"/>
    </row>
    <row r="1009" customHeight="1" spans="1:14">
      <c r="A1009" s="91">
        <f t="shared" si="15"/>
        <v>1004</v>
      </c>
      <c r="B1009" s="92"/>
      <c r="C1009" s="92"/>
      <c r="D1009" s="92"/>
      <c r="E1009" s="92"/>
      <c r="F1009" s="93"/>
      <c r="G1009" s="93"/>
      <c r="H1009" s="93"/>
      <c r="I1009" s="91"/>
      <c r="J1009" s="11" t="str">
        <f>IF(I1009="ILF",IF($C$1="预估功能点",'模板使用说明&amp;基础参数'!$E$14,'模板使用说明&amp;基础参数'!$E$21),IF(I1009="EIF",IF($C$1="预估功能点",'模板使用说明&amp;基础参数'!$E$15,'模板使用说明&amp;基础参数'!$E$22),IF(I1009="EI",IF($C$1="预估功能点",'模板使用说明&amp;基础参数'!$E$16,'模板使用说明&amp;基础参数'!$E$23),IF(I1009="EO",IF($C$1="预估功能点",'模板使用说明&amp;基础参数'!$E$17,'模板使用说明&amp;基础参数'!$E$24),IF(I1009="EQ",IF($C$1="预估功能点",'模板使用说明&amp;基础参数'!$E$18,'模板使用说明&amp;基础参数'!$E$25),"")))))</f>
        <v/>
      </c>
      <c r="K1009" s="95"/>
      <c r="L1009" s="95"/>
      <c r="M1009" s="96" t="str">
        <f>IF(J1009="","",IF(K1009="高",IF(L1009="删除",J1009*'模板使用说明&amp;基础参数'!$E$4*'模板使用说明&amp;基础参数'!$E$11,IF(L1009="修改",J1009*'模板使用说明&amp;基础参数'!$E$4*'模板使用说明&amp;基础参数'!$E$10,J1009*'模板使用说明&amp;基础参数'!$E$4*'模板使用说明&amp;基础参数'!$E$9)),IF(K1009="中",IF(L1009="删除",J1009*'模板使用说明&amp;基础参数'!$E$5*'模板使用说明&amp;基础参数'!$E$11,IF(L1009="修改",J1009*'模板使用说明&amp;基础参数'!$E$5*'模板使用说明&amp;基础参数'!$E$10,J1009*'模板使用说明&amp;基础参数'!$E$5*'模板使用说明&amp;基础参数'!$E$9)),IF(L1009="删除",J1009*'模板使用说明&amp;基础参数'!$E$6*'模板使用说明&amp;基础参数'!$E$11,IF(L1009="修改",J1009*'模板使用说明&amp;基础参数'!$E$6*'模板使用说明&amp;基础参数'!$E$10,J1009*'模板使用说明&amp;基础参数'!$E$6*'模板使用说明&amp;基础参数'!$E$9)))))</f>
        <v/>
      </c>
      <c r="N1009" s="97"/>
    </row>
    <row r="1010" customHeight="1" spans="1:14">
      <c r="A1010" s="91">
        <f t="shared" si="15"/>
        <v>1005</v>
      </c>
      <c r="B1010" s="92"/>
      <c r="C1010" s="92"/>
      <c r="D1010" s="92"/>
      <c r="E1010" s="92"/>
      <c r="F1010" s="93"/>
      <c r="G1010" s="93"/>
      <c r="H1010" s="93"/>
      <c r="I1010" s="91"/>
      <c r="J1010" s="11" t="str">
        <f>IF(I1010="ILF",IF($C$1="预估功能点",'模板使用说明&amp;基础参数'!$E$14,'模板使用说明&amp;基础参数'!$E$21),IF(I1010="EIF",IF($C$1="预估功能点",'模板使用说明&amp;基础参数'!$E$15,'模板使用说明&amp;基础参数'!$E$22),IF(I1010="EI",IF($C$1="预估功能点",'模板使用说明&amp;基础参数'!$E$16,'模板使用说明&amp;基础参数'!$E$23),IF(I1010="EO",IF($C$1="预估功能点",'模板使用说明&amp;基础参数'!$E$17,'模板使用说明&amp;基础参数'!$E$24),IF(I1010="EQ",IF($C$1="预估功能点",'模板使用说明&amp;基础参数'!$E$18,'模板使用说明&amp;基础参数'!$E$25),"")))))</f>
        <v/>
      </c>
      <c r="K1010" s="95"/>
      <c r="L1010" s="95"/>
      <c r="M1010" s="96" t="str">
        <f>IF(J1010="","",IF(K1010="高",IF(L1010="删除",J1010*'模板使用说明&amp;基础参数'!$E$4*'模板使用说明&amp;基础参数'!$E$11,IF(L1010="修改",J1010*'模板使用说明&amp;基础参数'!$E$4*'模板使用说明&amp;基础参数'!$E$10,J1010*'模板使用说明&amp;基础参数'!$E$4*'模板使用说明&amp;基础参数'!$E$9)),IF(K1010="中",IF(L1010="删除",J1010*'模板使用说明&amp;基础参数'!$E$5*'模板使用说明&amp;基础参数'!$E$11,IF(L1010="修改",J1010*'模板使用说明&amp;基础参数'!$E$5*'模板使用说明&amp;基础参数'!$E$10,J1010*'模板使用说明&amp;基础参数'!$E$5*'模板使用说明&amp;基础参数'!$E$9)),IF(L1010="删除",J1010*'模板使用说明&amp;基础参数'!$E$6*'模板使用说明&amp;基础参数'!$E$11,IF(L1010="修改",J1010*'模板使用说明&amp;基础参数'!$E$6*'模板使用说明&amp;基础参数'!$E$10,J1010*'模板使用说明&amp;基础参数'!$E$6*'模板使用说明&amp;基础参数'!$E$9)))))</f>
        <v/>
      </c>
      <c r="N1010" s="97"/>
    </row>
    <row r="1011" customHeight="1" spans="1:14">
      <c r="A1011" s="91">
        <f t="shared" si="15"/>
        <v>1006</v>
      </c>
      <c r="B1011" s="92"/>
      <c r="C1011" s="92"/>
      <c r="D1011" s="92"/>
      <c r="E1011" s="92"/>
      <c r="F1011" s="93"/>
      <c r="G1011" s="93"/>
      <c r="H1011" s="93"/>
      <c r="I1011" s="91"/>
      <c r="J1011" s="11" t="str">
        <f>IF(I1011="ILF",IF($C$1="预估功能点",'模板使用说明&amp;基础参数'!$E$14,'模板使用说明&amp;基础参数'!$E$21),IF(I1011="EIF",IF($C$1="预估功能点",'模板使用说明&amp;基础参数'!$E$15,'模板使用说明&amp;基础参数'!$E$22),IF(I1011="EI",IF($C$1="预估功能点",'模板使用说明&amp;基础参数'!$E$16,'模板使用说明&amp;基础参数'!$E$23),IF(I1011="EO",IF($C$1="预估功能点",'模板使用说明&amp;基础参数'!$E$17,'模板使用说明&amp;基础参数'!$E$24),IF(I1011="EQ",IF($C$1="预估功能点",'模板使用说明&amp;基础参数'!$E$18,'模板使用说明&amp;基础参数'!$E$25),"")))))</f>
        <v/>
      </c>
      <c r="K1011" s="95"/>
      <c r="L1011" s="95"/>
      <c r="M1011" s="96" t="str">
        <f>IF(J1011="","",IF(K1011="高",IF(L1011="删除",J1011*'模板使用说明&amp;基础参数'!$E$4*'模板使用说明&amp;基础参数'!$E$11,IF(L1011="修改",J1011*'模板使用说明&amp;基础参数'!$E$4*'模板使用说明&amp;基础参数'!$E$10,J1011*'模板使用说明&amp;基础参数'!$E$4*'模板使用说明&amp;基础参数'!$E$9)),IF(K1011="中",IF(L1011="删除",J1011*'模板使用说明&amp;基础参数'!$E$5*'模板使用说明&amp;基础参数'!$E$11,IF(L1011="修改",J1011*'模板使用说明&amp;基础参数'!$E$5*'模板使用说明&amp;基础参数'!$E$10,J1011*'模板使用说明&amp;基础参数'!$E$5*'模板使用说明&amp;基础参数'!$E$9)),IF(L1011="删除",J1011*'模板使用说明&amp;基础参数'!$E$6*'模板使用说明&amp;基础参数'!$E$11,IF(L1011="修改",J1011*'模板使用说明&amp;基础参数'!$E$6*'模板使用说明&amp;基础参数'!$E$10,J1011*'模板使用说明&amp;基础参数'!$E$6*'模板使用说明&amp;基础参数'!$E$9)))))</f>
        <v/>
      </c>
      <c r="N1011" s="97"/>
    </row>
    <row r="1012" customHeight="1" spans="1:14">
      <c r="A1012" s="91">
        <f t="shared" si="15"/>
        <v>1007</v>
      </c>
      <c r="B1012" s="92"/>
      <c r="C1012" s="92"/>
      <c r="D1012" s="92"/>
      <c r="E1012" s="92"/>
      <c r="F1012" s="93"/>
      <c r="G1012" s="93"/>
      <c r="H1012" s="93"/>
      <c r="I1012" s="91"/>
      <c r="J1012" s="11" t="str">
        <f>IF(I1012="ILF",IF($C$1="预估功能点",'模板使用说明&amp;基础参数'!$E$14,'模板使用说明&amp;基础参数'!$E$21),IF(I1012="EIF",IF($C$1="预估功能点",'模板使用说明&amp;基础参数'!$E$15,'模板使用说明&amp;基础参数'!$E$22),IF(I1012="EI",IF($C$1="预估功能点",'模板使用说明&amp;基础参数'!$E$16,'模板使用说明&amp;基础参数'!$E$23),IF(I1012="EO",IF($C$1="预估功能点",'模板使用说明&amp;基础参数'!$E$17,'模板使用说明&amp;基础参数'!$E$24),IF(I1012="EQ",IF($C$1="预估功能点",'模板使用说明&amp;基础参数'!$E$18,'模板使用说明&amp;基础参数'!$E$25),"")))))</f>
        <v/>
      </c>
      <c r="K1012" s="95"/>
      <c r="L1012" s="95"/>
      <c r="M1012" s="96" t="str">
        <f>IF(J1012="","",IF(K1012="高",IF(L1012="删除",J1012*'模板使用说明&amp;基础参数'!$E$4*'模板使用说明&amp;基础参数'!$E$11,IF(L1012="修改",J1012*'模板使用说明&amp;基础参数'!$E$4*'模板使用说明&amp;基础参数'!$E$10,J1012*'模板使用说明&amp;基础参数'!$E$4*'模板使用说明&amp;基础参数'!$E$9)),IF(K1012="中",IF(L1012="删除",J1012*'模板使用说明&amp;基础参数'!$E$5*'模板使用说明&amp;基础参数'!$E$11,IF(L1012="修改",J1012*'模板使用说明&amp;基础参数'!$E$5*'模板使用说明&amp;基础参数'!$E$10,J1012*'模板使用说明&amp;基础参数'!$E$5*'模板使用说明&amp;基础参数'!$E$9)),IF(L1012="删除",J1012*'模板使用说明&amp;基础参数'!$E$6*'模板使用说明&amp;基础参数'!$E$11,IF(L1012="修改",J1012*'模板使用说明&amp;基础参数'!$E$6*'模板使用说明&amp;基础参数'!$E$10,J1012*'模板使用说明&amp;基础参数'!$E$6*'模板使用说明&amp;基础参数'!$E$9)))))</f>
        <v/>
      </c>
      <c r="N1012" s="97"/>
    </row>
    <row r="1013" customHeight="1" spans="1:14">
      <c r="A1013" s="91">
        <f t="shared" si="15"/>
        <v>1008</v>
      </c>
      <c r="B1013" s="92"/>
      <c r="C1013" s="92"/>
      <c r="D1013" s="92"/>
      <c r="E1013" s="92"/>
      <c r="F1013" s="93"/>
      <c r="G1013" s="93"/>
      <c r="H1013" s="93"/>
      <c r="I1013" s="91"/>
      <c r="J1013" s="11" t="str">
        <f>IF(I1013="ILF",IF($C$1="预估功能点",'模板使用说明&amp;基础参数'!$E$14,'模板使用说明&amp;基础参数'!$E$21),IF(I1013="EIF",IF($C$1="预估功能点",'模板使用说明&amp;基础参数'!$E$15,'模板使用说明&amp;基础参数'!$E$22),IF(I1013="EI",IF($C$1="预估功能点",'模板使用说明&amp;基础参数'!$E$16,'模板使用说明&amp;基础参数'!$E$23),IF(I1013="EO",IF($C$1="预估功能点",'模板使用说明&amp;基础参数'!$E$17,'模板使用说明&amp;基础参数'!$E$24),IF(I1013="EQ",IF($C$1="预估功能点",'模板使用说明&amp;基础参数'!$E$18,'模板使用说明&amp;基础参数'!$E$25),"")))))</f>
        <v/>
      </c>
      <c r="K1013" s="95"/>
      <c r="L1013" s="95"/>
      <c r="M1013" s="96" t="str">
        <f>IF(J1013="","",IF(K1013="高",IF(L1013="删除",J1013*'模板使用说明&amp;基础参数'!$E$4*'模板使用说明&amp;基础参数'!$E$11,IF(L1013="修改",J1013*'模板使用说明&amp;基础参数'!$E$4*'模板使用说明&amp;基础参数'!$E$10,J1013*'模板使用说明&amp;基础参数'!$E$4*'模板使用说明&amp;基础参数'!$E$9)),IF(K1013="中",IF(L1013="删除",J1013*'模板使用说明&amp;基础参数'!$E$5*'模板使用说明&amp;基础参数'!$E$11,IF(L1013="修改",J1013*'模板使用说明&amp;基础参数'!$E$5*'模板使用说明&amp;基础参数'!$E$10,J1013*'模板使用说明&amp;基础参数'!$E$5*'模板使用说明&amp;基础参数'!$E$9)),IF(L1013="删除",J1013*'模板使用说明&amp;基础参数'!$E$6*'模板使用说明&amp;基础参数'!$E$11,IF(L1013="修改",J1013*'模板使用说明&amp;基础参数'!$E$6*'模板使用说明&amp;基础参数'!$E$10,J1013*'模板使用说明&amp;基础参数'!$E$6*'模板使用说明&amp;基础参数'!$E$9)))))</f>
        <v/>
      </c>
      <c r="N1013" s="97"/>
    </row>
    <row r="1014" customHeight="1" spans="1:14">
      <c r="A1014" s="91">
        <f t="shared" si="15"/>
        <v>1009</v>
      </c>
      <c r="B1014" s="92"/>
      <c r="C1014" s="92"/>
      <c r="D1014" s="92"/>
      <c r="E1014" s="92"/>
      <c r="F1014" s="93"/>
      <c r="G1014" s="93"/>
      <c r="H1014" s="93"/>
      <c r="I1014" s="91"/>
      <c r="J1014" s="11" t="str">
        <f>IF(I1014="ILF",IF($C$1="预估功能点",'模板使用说明&amp;基础参数'!$E$14,'模板使用说明&amp;基础参数'!$E$21),IF(I1014="EIF",IF($C$1="预估功能点",'模板使用说明&amp;基础参数'!$E$15,'模板使用说明&amp;基础参数'!$E$22),IF(I1014="EI",IF($C$1="预估功能点",'模板使用说明&amp;基础参数'!$E$16,'模板使用说明&amp;基础参数'!$E$23),IF(I1014="EO",IF($C$1="预估功能点",'模板使用说明&amp;基础参数'!$E$17,'模板使用说明&amp;基础参数'!$E$24),IF(I1014="EQ",IF($C$1="预估功能点",'模板使用说明&amp;基础参数'!$E$18,'模板使用说明&amp;基础参数'!$E$25),"")))))</f>
        <v/>
      </c>
      <c r="K1014" s="95"/>
      <c r="L1014" s="95"/>
      <c r="M1014" s="96" t="str">
        <f>IF(J1014="","",IF(K1014="高",IF(L1014="删除",J1014*'模板使用说明&amp;基础参数'!$E$4*'模板使用说明&amp;基础参数'!$E$11,IF(L1014="修改",J1014*'模板使用说明&amp;基础参数'!$E$4*'模板使用说明&amp;基础参数'!$E$10,J1014*'模板使用说明&amp;基础参数'!$E$4*'模板使用说明&amp;基础参数'!$E$9)),IF(K1014="中",IF(L1014="删除",J1014*'模板使用说明&amp;基础参数'!$E$5*'模板使用说明&amp;基础参数'!$E$11,IF(L1014="修改",J1014*'模板使用说明&amp;基础参数'!$E$5*'模板使用说明&amp;基础参数'!$E$10,J1014*'模板使用说明&amp;基础参数'!$E$5*'模板使用说明&amp;基础参数'!$E$9)),IF(L1014="删除",J1014*'模板使用说明&amp;基础参数'!$E$6*'模板使用说明&amp;基础参数'!$E$11,IF(L1014="修改",J1014*'模板使用说明&amp;基础参数'!$E$6*'模板使用说明&amp;基础参数'!$E$10,J1014*'模板使用说明&amp;基础参数'!$E$6*'模板使用说明&amp;基础参数'!$E$9)))))</f>
        <v/>
      </c>
      <c r="N1014" s="97"/>
    </row>
    <row r="1015" customHeight="1" spans="1:14">
      <c r="A1015" s="91">
        <f t="shared" si="15"/>
        <v>1010</v>
      </c>
      <c r="B1015" s="92"/>
      <c r="C1015" s="92"/>
      <c r="D1015" s="92"/>
      <c r="E1015" s="92"/>
      <c r="F1015" s="93"/>
      <c r="G1015" s="93"/>
      <c r="H1015" s="93"/>
      <c r="I1015" s="91"/>
      <c r="J1015" s="11" t="str">
        <f>IF(I1015="ILF",IF($C$1="预估功能点",'模板使用说明&amp;基础参数'!$E$14,'模板使用说明&amp;基础参数'!$E$21),IF(I1015="EIF",IF($C$1="预估功能点",'模板使用说明&amp;基础参数'!$E$15,'模板使用说明&amp;基础参数'!$E$22),IF(I1015="EI",IF($C$1="预估功能点",'模板使用说明&amp;基础参数'!$E$16,'模板使用说明&amp;基础参数'!$E$23),IF(I1015="EO",IF($C$1="预估功能点",'模板使用说明&amp;基础参数'!$E$17,'模板使用说明&amp;基础参数'!$E$24),IF(I1015="EQ",IF($C$1="预估功能点",'模板使用说明&amp;基础参数'!$E$18,'模板使用说明&amp;基础参数'!$E$25),"")))))</f>
        <v/>
      </c>
      <c r="K1015" s="95"/>
      <c r="L1015" s="95"/>
      <c r="M1015" s="96" t="str">
        <f>IF(J1015="","",IF(K1015="高",IF(L1015="删除",J1015*'模板使用说明&amp;基础参数'!$E$4*'模板使用说明&amp;基础参数'!$E$11,IF(L1015="修改",J1015*'模板使用说明&amp;基础参数'!$E$4*'模板使用说明&amp;基础参数'!$E$10,J1015*'模板使用说明&amp;基础参数'!$E$4*'模板使用说明&amp;基础参数'!$E$9)),IF(K1015="中",IF(L1015="删除",J1015*'模板使用说明&amp;基础参数'!$E$5*'模板使用说明&amp;基础参数'!$E$11,IF(L1015="修改",J1015*'模板使用说明&amp;基础参数'!$E$5*'模板使用说明&amp;基础参数'!$E$10,J1015*'模板使用说明&amp;基础参数'!$E$5*'模板使用说明&amp;基础参数'!$E$9)),IF(L1015="删除",J1015*'模板使用说明&amp;基础参数'!$E$6*'模板使用说明&amp;基础参数'!$E$11,IF(L1015="修改",J1015*'模板使用说明&amp;基础参数'!$E$6*'模板使用说明&amp;基础参数'!$E$10,J1015*'模板使用说明&amp;基础参数'!$E$6*'模板使用说明&amp;基础参数'!$E$9)))))</f>
        <v/>
      </c>
      <c r="N1015" s="97"/>
    </row>
    <row r="1016" customHeight="1" spans="1:14">
      <c r="A1016" s="91">
        <f t="shared" si="15"/>
        <v>1011</v>
      </c>
      <c r="B1016" s="92"/>
      <c r="C1016" s="92"/>
      <c r="D1016" s="92"/>
      <c r="E1016" s="92"/>
      <c r="F1016" s="93"/>
      <c r="G1016" s="93"/>
      <c r="H1016" s="93"/>
      <c r="I1016" s="91"/>
      <c r="J1016" s="11" t="str">
        <f>IF(I1016="ILF",IF($C$1="预估功能点",'模板使用说明&amp;基础参数'!$E$14,'模板使用说明&amp;基础参数'!$E$21),IF(I1016="EIF",IF($C$1="预估功能点",'模板使用说明&amp;基础参数'!$E$15,'模板使用说明&amp;基础参数'!$E$22),IF(I1016="EI",IF($C$1="预估功能点",'模板使用说明&amp;基础参数'!$E$16,'模板使用说明&amp;基础参数'!$E$23),IF(I1016="EO",IF($C$1="预估功能点",'模板使用说明&amp;基础参数'!$E$17,'模板使用说明&amp;基础参数'!$E$24),IF(I1016="EQ",IF($C$1="预估功能点",'模板使用说明&amp;基础参数'!$E$18,'模板使用说明&amp;基础参数'!$E$25),"")))))</f>
        <v/>
      </c>
      <c r="K1016" s="95"/>
      <c r="L1016" s="95"/>
      <c r="M1016" s="96" t="str">
        <f>IF(J1016="","",IF(K1016="高",IF(L1016="删除",J1016*'模板使用说明&amp;基础参数'!$E$4*'模板使用说明&amp;基础参数'!$E$11,IF(L1016="修改",J1016*'模板使用说明&amp;基础参数'!$E$4*'模板使用说明&amp;基础参数'!$E$10,J1016*'模板使用说明&amp;基础参数'!$E$4*'模板使用说明&amp;基础参数'!$E$9)),IF(K1016="中",IF(L1016="删除",J1016*'模板使用说明&amp;基础参数'!$E$5*'模板使用说明&amp;基础参数'!$E$11,IF(L1016="修改",J1016*'模板使用说明&amp;基础参数'!$E$5*'模板使用说明&amp;基础参数'!$E$10,J1016*'模板使用说明&amp;基础参数'!$E$5*'模板使用说明&amp;基础参数'!$E$9)),IF(L1016="删除",J1016*'模板使用说明&amp;基础参数'!$E$6*'模板使用说明&amp;基础参数'!$E$11,IF(L1016="修改",J1016*'模板使用说明&amp;基础参数'!$E$6*'模板使用说明&amp;基础参数'!$E$10,J1016*'模板使用说明&amp;基础参数'!$E$6*'模板使用说明&amp;基础参数'!$E$9)))))</f>
        <v/>
      </c>
      <c r="N1016" s="97"/>
    </row>
    <row r="1017" customHeight="1" spans="1:14">
      <c r="A1017" s="91">
        <f t="shared" si="15"/>
        <v>1012</v>
      </c>
      <c r="B1017" s="92"/>
      <c r="C1017" s="92"/>
      <c r="D1017" s="92"/>
      <c r="E1017" s="92"/>
      <c r="F1017" s="93"/>
      <c r="G1017" s="93"/>
      <c r="H1017" s="93"/>
      <c r="I1017" s="91"/>
      <c r="J1017" s="11" t="str">
        <f>IF(I1017="ILF",IF($C$1="预估功能点",'模板使用说明&amp;基础参数'!$E$14,'模板使用说明&amp;基础参数'!$E$21),IF(I1017="EIF",IF($C$1="预估功能点",'模板使用说明&amp;基础参数'!$E$15,'模板使用说明&amp;基础参数'!$E$22),IF(I1017="EI",IF($C$1="预估功能点",'模板使用说明&amp;基础参数'!$E$16,'模板使用说明&amp;基础参数'!$E$23),IF(I1017="EO",IF($C$1="预估功能点",'模板使用说明&amp;基础参数'!$E$17,'模板使用说明&amp;基础参数'!$E$24),IF(I1017="EQ",IF($C$1="预估功能点",'模板使用说明&amp;基础参数'!$E$18,'模板使用说明&amp;基础参数'!$E$25),"")))))</f>
        <v/>
      </c>
      <c r="K1017" s="95"/>
      <c r="L1017" s="95"/>
      <c r="M1017" s="96" t="str">
        <f>IF(J1017="","",IF(K1017="高",IF(L1017="删除",J1017*'模板使用说明&amp;基础参数'!$E$4*'模板使用说明&amp;基础参数'!$E$11,IF(L1017="修改",J1017*'模板使用说明&amp;基础参数'!$E$4*'模板使用说明&amp;基础参数'!$E$10,J1017*'模板使用说明&amp;基础参数'!$E$4*'模板使用说明&amp;基础参数'!$E$9)),IF(K1017="中",IF(L1017="删除",J1017*'模板使用说明&amp;基础参数'!$E$5*'模板使用说明&amp;基础参数'!$E$11,IF(L1017="修改",J1017*'模板使用说明&amp;基础参数'!$E$5*'模板使用说明&amp;基础参数'!$E$10,J1017*'模板使用说明&amp;基础参数'!$E$5*'模板使用说明&amp;基础参数'!$E$9)),IF(L1017="删除",J1017*'模板使用说明&amp;基础参数'!$E$6*'模板使用说明&amp;基础参数'!$E$11,IF(L1017="修改",J1017*'模板使用说明&amp;基础参数'!$E$6*'模板使用说明&amp;基础参数'!$E$10,J1017*'模板使用说明&amp;基础参数'!$E$6*'模板使用说明&amp;基础参数'!$E$9)))))</f>
        <v/>
      </c>
      <c r="N1017" s="97"/>
    </row>
    <row r="1018" customHeight="1" spans="1:14">
      <c r="A1018" s="91">
        <f t="shared" si="15"/>
        <v>1013</v>
      </c>
      <c r="B1018" s="92"/>
      <c r="C1018" s="92"/>
      <c r="D1018" s="92"/>
      <c r="E1018" s="92"/>
      <c r="F1018" s="93"/>
      <c r="G1018" s="93"/>
      <c r="H1018" s="93"/>
      <c r="I1018" s="91"/>
      <c r="J1018" s="11" t="str">
        <f>IF(I1018="ILF",IF($C$1="预估功能点",'模板使用说明&amp;基础参数'!$E$14,'模板使用说明&amp;基础参数'!$E$21),IF(I1018="EIF",IF($C$1="预估功能点",'模板使用说明&amp;基础参数'!$E$15,'模板使用说明&amp;基础参数'!$E$22),IF(I1018="EI",IF($C$1="预估功能点",'模板使用说明&amp;基础参数'!$E$16,'模板使用说明&amp;基础参数'!$E$23),IF(I1018="EO",IF($C$1="预估功能点",'模板使用说明&amp;基础参数'!$E$17,'模板使用说明&amp;基础参数'!$E$24),IF(I1018="EQ",IF($C$1="预估功能点",'模板使用说明&amp;基础参数'!$E$18,'模板使用说明&amp;基础参数'!$E$25),"")))))</f>
        <v/>
      </c>
      <c r="K1018" s="95"/>
      <c r="L1018" s="95"/>
      <c r="M1018" s="96" t="str">
        <f>IF(J1018="","",IF(K1018="高",IF(L1018="删除",J1018*'模板使用说明&amp;基础参数'!$E$4*'模板使用说明&amp;基础参数'!$E$11,IF(L1018="修改",J1018*'模板使用说明&amp;基础参数'!$E$4*'模板使用说明&amp;基础参数'!$E$10,J1018*'模板使用说明&amp;基础参数'!$E$4*'模板使用说明&amp;基础参数'!$E$9)),IF(K1018="中",IF(L1018="删除",J1018*'模板使用说明&amp;基础参数'!$E$5*'模板使用说明&amp;基础参数'!$E$11,IF(L1018="修改",J1018*'模板使用说明&amp;基础参数'!$E$5*'模板使用说明&amp;基础参数'!$E$10,J1018*'模板使用说明&amp;基础参数'!$E$5*'模板使用说明&amp;基础参数'!$E$9)),IF(L1018="删除",J1018*'模板使用说明&amp;基础参数'!$E$6*'模板使用说明&amp;基础参数'!$E$11,IF(L1018="修改",J1018*'模板使用说明&amp;基础参数'!$E$6*'模板使用说明&amp;基础参数'!$E$10,J1018*'模板使用说明&amp;基础参数'!$E$6*'模板使用说明&amp;基础参数'!$E$9)))))</f>
        <v/>
      </c>
      <c r="N1018" s="97"/>
    </row>
    <row r="1019" customHeight="1" spans="1:14">
      <c r="A1019" s="91">
        <f t="shared" si="15"/>
        <v>1014</v>
      </c>
      <c r="B1019" s="92"/>
      <c r="C1019" s="92"/>
      <c r="D1019" s="92"/>
      <c r="E1019" s="92"/>
      <c r="F1019" s="93"/>
      <c r="G1019" s="93"/>
      <c r="H1019" s="93"/>
      <c r="I1019" s="91"/>
      <c r="J1019" s="11" t="str">
        <f>IF(I1019="ILF",IF($C$1="预估功能点",'模板使用说明&amp;基础参数'!$E$14,'模板使用说明&amp;基础参数'!$E$21),IF(I1019="EIF",IF($C$1="预估功能点",'模板使用说明&amp;基础参数'!$E$15,'模板使用说明&amp;基础参数'!$E$22),IF(I1019="EI",IF($C$1="预估功能点",'模板使用说明&amp;基础参数'!$E$16,'模板使用说明&amp;基础参数'!$E$23),IF(I1019="EO",IF($C$1="预估功能点",'模板使用说明&amp;基础参数'!$E$17,'模板使用说明&amp;基础参数'!$E$24),IF(I1019="EQ",IF($C$1="预估功能点",'模板使用说明&amp;基础参数'!$E$18,'模板使用说明&amp;基础参数'!$E$25),"")))))</f>
        <v/>
      </c>
      <c r="K1019" s="95"/>
      <c r="L1019" s="95"/>
      <c r="M1019" s="96" t="str">
        <f>IF(J1019="","",IF(K1019="高",IF(L1019="删除",J1019*'模板使用说明&amp;基础参数'!$E$4*'模板使用说明&amp;基础参数'!$E$11,IF(L1019="修改",J1019*'模板使用说明&amp;基础参数'!$E$4*'模板使用说明&amp;基础参数'!$E$10,J1019*'模板使用说明&amp;基础参数'!$E$4*'模板使用说明&amp;基础参数'!$E$9)),IF(K1019="中",IF(L1019="删除",J1019*'模板使用说明&amp;基础参数'!$E$5*'模板使用说明&amp;基础参数'!$E$11,IF(L1019="修改",J1019*'模板使用说明&amp;基础参数'!$E$5*'模板使用说明&amp;基础参数'!$E$10,J1019*'模板使用说明&amp;基础参数'!$E$5*'模板使用说明&amp;基础参数'!$E$9)),IF(L1019="删除",J1019*'模板使用说明&amp;基础参数'!$E$6*'模板使用说明&amp;基础参数'!$E$11,IF(L1019="修改",J1019*'模板使用说明&amp;基础参数'!$E$6*'模板使用说明&amp;基础参数'!$E$10,J1019*'模板使用说明&amp;基础参数'!$E$6*'模板使用说明&amp;基础参数'!$E$9)))))</f>
        <v/>
      </c>
      <c r="N1019" s="97"/>
    </row>
    <row r="1020" customHeight="1" spans="1:14">
      <c r="A1020" s="91">
        <f t="shared" si="15"/>
        <v>1015</v>
      </c>
      <c r="B1020" s="92"/>
      <c r="C1020" s="92"/>
      <c r="D1020" s="92"/>
      <c r="E1020" s="92"/>
      <c r="F1020" s="93"/>
      <c r="G1020" s="93"/>
      <c r="H1020" s="93"/>
      <c r="I1020" s="91"/>
      <c r="J1020" s="11" t="str">
        <f>IF(I1020="ILF",IF($C$1="预估功能点",'模板使用说明&amp;基础参数'!$E$14,'模板使用说明&amp;基础参数'!$E$21),IF(I1020="EIF",IF($C$1="预估功能点",'模板使用说明&amp;基础参数'!$E$15,'模板使用说明&amp;基础参数'!$E$22),IF(I1020="EI",IF($C$1="预估功能点",'模板使用说明&amp;基础参数'!$E$16,'模板使用说明&amp;基础参数'!$E$23),IF(I1020="EO",IF($C$1="预估功能点",'模板使用说明&amp;基础参数'!$E$17,'模板使用说明&amp;基础参数'!$E$24),IF(I1020="EQ",IF($C$1="预估功能点",'模板使用说明&amp;基础参数'!$E$18,'模板使用说明&amp;基础参数'!$E$25),"")))))</f>
        <v/>
      </c>
      <c r="K1020" s="95"/>
      <c r="L1020" s="95"/>
      <c r="M1020" s="96" t="str">
        <f>IF(J1020="","",IF(K1020="高",IF(L1020="删除",J1020*'模板使用说明&amp;基础参数'!$E$4*'模板使用说明&amp;基础参数'!$E$11,IF(L1020="修改",J1020*'模板使用说明&amp;基础参数'!$E$4*'模板使用说明&amp;基础参数'!$E$10,J1020*'模板使用说明&amp;基础参数'!$E$4*'模板使用说明&amp;基础参数'!$E$9)),IF(K1020="中",IF(L1020="删除",J1020*'模板使用说明&amp;基础参数'!$E$5*'模板使用说明&amp;基础参数'!$E$11,IF(L1020="修改",J1020*'模板使用说明&amp;基础参数'!$E$5*'模板使用说明&amp;基础参数'!$E$10,J1020*'模板使用说明&amp;基础参数'!$E$5*'模板使用说明&amp;基础参数'!$E$9)),IF(L1020="删除",J1020*'模板使用说明&amp;基础参数'!$E$6*'模板使用说明&amp;基础参数'!$E$11,IF(L1020="修改",J1020*'模板使用说明&amp;基础参数'!$E$6*'模板使用说明&amp;基础参数'!$E$10,J1020*'模板使用说明&amp;基础参数'!$E$6*'模板使用说明&amp;基础参数'!$E$9)))))</f>
        <v/>
      </c>
      <c r="N1020" s="97"/>
    </row>
    <row r="1021" customHeight="1" spans="1:14">
      <c r="A1021" s="91">
        <f t="shared" si="15"/>
        <v>1016</v>
      </c>
      <c r="B1021" s="92"/>
      <c r="C1021" s="92"/>
      <c r="D1021" s="92"/>
      <c r="E1021" s="92"/>
      <c r="F1021" s="93"/>
      <c r="G1021" s="93"/>
      <c r="H1021" s="93"/>
      <c r="I1021" s="91"/>
      <c r="J1021" s="11" t="str">
        <f>IF(I1021="ILF",IF($C$1="预估功能点",'模板使用说明&amp;基础参数'!$E$14,'模板使用说明&amp;基础参数'!$E$21),IF(I1021="EIF",IF($C$1="预估功能点",'模板使用说明&amp;基础参数'!$E$15,'模板使用说明&amp;基础参数'!$E$22),IF(I1021="EI",IF($C$1="预估功能点",'模板使用说明&amp;基础参数'!$E$16,'模板使用说明&amp;基础参数'!$E$23),IF(I1021="EO",IF($C$1="预估功能点",'模板使用说明&amp;基础参数'!$E$17,'模板使用说明&amp;基础参数'!$E$24),IF(I1021="EQ",IF($C$1="预估功能点",'模板使用说明&amp;基础参数'!$E$18,'模板使用说明&amp;基础参数'!$E$25),"")))))</f>
        <v/>
      </c>
      <c r="K1021" s="95"/>
      <c r="L1021" s="95"/>
      <c r="M1021" s="96" t="str">
        <f>IF(J1021="","",IF(K1021="高",IF(L1021="删除",J1021*'模板使用说明&amp;基础参数'!$E$4*'模板使用说明&amp;基础参数'!$E$11,IF(L1021="修改",J1021*'模板使用说明&amp;基础参数'!$E$4*'模板使用说明&amp;基础参数'!$E$10,J1021*'模板使用说明&amp;基础参数'!$E$4*'模板使用说明&amp;基础参数'!$E$9)),IF(K1021="中",IF(L1021="删除",J1021*'模板使用说明&amp;基础参数'!$E$5*'模板使用说明&amp;基础参数'!$E$11,IF(L1021="修改",J1021*'模板使用说明&amp;基础参数'!$E$5*'模板使用说明&amp;基础参数'!$E$10,J1021*'模板使用说明&amp;基础参数'!$E$5*'模板使用说明&amp;基础参数'!$E$9)),IF(L1021="删除",J1021*'模板使用说明&amp;基础参数'!$E$6*'模板使用说明&amp;基础参数'!$E$11,IF(L1021="修改",J1021*'模板使用说明&amp;基础参数'!$E$6*'模板使用说明&amp;基础参数'!$E$10,J1021*'模板使用说明&amp;基础参数'!$E$6*'模板使用说明&amp;基础参数'!$E$9)))))</f>
        <v/>
      </c>
      <c r="N1021" s="97"/>
    </row>
    <row r="1022" customHeight="1" spans="1:14">
      <c r="A1022" s="91">
        <f t="shared" si="15"/>
        <v>1017</v>
      </c>
      <c r="B1022" s="92"/>
      <c r="C1022" s="92"/>
      <c r="D1022" s="92"/>
      <c r="E1022" s="92"/>
      <c r="F1022" s="93"/>
      <c r="G1022" s="93"/>
      <c r="H1022" s="93"/>
      <c r="I1022" s="91"/>
      <c r="J1022" s="11" t="str">
        <f>IF(I1022="ILF",IF($C$1="预估功能点",'模板使用说明&amp;基础参数'!$E$14,'模板使用说明&amp;基础参数'!$E$21),IF(I1022="EIF",IF($C$1="预估功能点",'模板使用说明&amp;基础参数'!$E$15,'模板使用说明&amp;基础参数'!$E$22),IF(I1022="EI",IF($C$1="预估功能点",'模板使用说明&amp;基础参数'!$E$16,'模板使用说明&amp;基础参数'!$E$23),IF(I1022="EO",IF($C$1="预估功能点",'模板使用说明&amp;基础参数'!$E$17,'模板使用说明&amp;基础参数'!$E$24),IF(I1022="EQ",IF($C$1="预估功能点",'模板使用说明&amp;基础参数'!$E$18,'模板使用说明&amp;基础参数'!$E$25),"")))))</f>
        <v/>
      </c>
      <c r="K1022" s="95"/>
      <c r="L1022" s="95"/>
      <c r="M1022" s="96" t="str">
        <f>IF(J1022="","",IF(K1022="高",IF(L1022="删除",J1022*'模板使用说明&amp;基础参数'!$E$4*'模板使用说明&amp;基础参数'!$E$11,IF(L1022="修改",J1022*'模板使用说明&amp;基础参数'!$E$4*'模板使用说明&amp;基础参数'!$E$10,J1022*'模板使用说明&amp;基础参数'!$E$4*'模板使用说明&amp;基础参数'!$E$9)),IF(K1022="中",IF(L1022="删除",J1022*'模板使用说明&amp;基础参数'!$E$5*'模板使用说明&amp;基础参数'!$E$11,IF(L1022="修改",J1022*'模板使用说明&amp;基础参数'!$E$5*'模板使用说明&amp;基础参数'!$E$10,J1022*'模板使用说明&amp;基础参数'!$E$5*'模板使用说明&amp;基础参数'!$E$9)),IF(L1022="删除",J1022*'模板使用说明&amp;基础参数'!$E$6*'模板使用说明&amp;基础参数'!$E$11,IF(L1022="修改",J1022*'模板使用说明&amp;基础参数'!$E$6*'模板使用说明&amp;基础参数'!$E$10,J1022*'模板使用说明&amp;基础参数'!$E$6*'模板使用说明&amp;基础参数'!$E$9)))))</f>
        <v/>
      </c>
      <c r="N1022" s="97"/>
    </row>
    <row r="1023" customHeight="1" spans="1:14">
      <c r="A1023" s="91">
        <f t="shared" si="15"/>
        <v>1018</v>
      </c>
      <c r="B1023" s="92"/>
      <c r="C1023" s="92"/>
      <c r="D1023" s="92"/>
      <c r="E1023" s="92"/>
      <c r="F1023" s="93"/>
      <c r="G1023" s="93"/>
      <c r="H1023" s="93"/>
      <c r="I1023" s="91"/>
      <c r="J1023" s="11" t="str">
        <f>IF(I1023="ILF",IF($C$1="预估功能点",'模板使用说明&amp;基础参数'!$E$14,'模板使用说明&amp;基础参数'!$E$21),IF(I1023="EIF",IF($C$1="预估功能点",'模板使用说明&amp;基础参数'!$E$15,'模板使用说明&amp;基础参数'!$E$22),IF(I1023="EI",IF($C$1="预估功能点",'模板使用说明&amp;基础参数'!$E$16,'模板使用说明&amp;基础参数'!$E$23),IF(I1023="EO",IF($C$1="预估功能点",'模板使用说明&amp;基础参数'!$E$17,'模板使用说明&amp;基础参数'!$E$24),IF(I1023="EQ",IF($C$1="预估功能点",'模板使用说明&amp;基础参数'!$E$18,'模板使用说明&amp;基础参数'!$E$25),"")))))</f>
        <v/>
      </c>
      <c r="K1023" s="95"/>
      <c r="L1023" s="95"/>
      <c r="M1023" s="96" t="str">
        <f>IF(J1023="","",IF(K1023="高",IF(L1023="删除",J1023*'模板使用说明&amp;基础参数'!$E$4*'模板使用说明&amp;基础参数'!$E$11,IF(L1023="修改",J1023*'模板使用说明&amp;基础参数'!$E$4*'模板使用说明&amp;基础参数'!$E$10,J1023*'模板使用说明&amp;基础参数'!$E$4*'模板使用说明&amp;基础参数'!$E$9)),IF(K1023="中",IF(L1023="删除",J1023*'模板使用说明&amp;基础参数'!$E$5*'模板使用说明&amp;基础参数'!$E$11,IF(L1023="修改",J1023*'模板使用说明&amp;基础参数'!$E$5*'模板使用说明&amp;基础参数'!$E$10,J1023*'模板使用说明&amp;基础参数'!$E$5*'模板使用说明&amp;基础参数'!$E$9)),IF(L1023="删除",J1023*'模板使用说明&amp;基础参数'!$E$6*'模板使用说明&amp;基础参数'!$E$11,IF(L1023="修改",J1023*'模板使用说明&amp;基础参数'!$E$6*'模板使用说明&amp;基础参数'!$E$10,J1023*'模板使用说明&amp;基础参数'!$E$6*'模板使用说明&amp;基础参数'!$E$9)))))</f>
        <v/>
      </c>
      <c r="N1023" s="97"/>
    </row>
    <row r="1024" customHeight="1" spans="1:14">
      <c r="A1024" s="91">
        <f t="shared" si="15"/>
        <v>1019</v>
      </c>
      <c r="B1024" s="92"/>
      <c r="C1024" s="92"/>
      <c r="D1024" s="92"/>
      <c r="E1024" s="92"/>
      <c r="F1024" s="93"/>
      <c r="G1024" s="93"/>
      <c r="H1024" s="93"/>
      <c r="I1024" s="91"/>
      <c r="J1024" s="11" t="str">
        <f>IF(I1024="ILF",IF($C$1="预估功能点",'模板使用说明&amp;基础参数'!$E$14,'模板使用说明&amp;基础参数'!$E$21),IF(I1024="EIF",IF($C$1="预估功能点",'模板使用说明&amp;基础参数'!$E$15,'模板使用说明&amp;基础参数'!$E$22),IF(I1024="EI",IF($C$1="预估功能点",'模板使用说明&amp;基础参数'!$E$16,'模板使用说明&amp;基础参数'!$E$23),IF(I1024="EO",IF($C$1="预估功能点",'模板使用说明&amp;基础参数'!$E$17,'模板使用说明&amp;基础参数'!$E$24),IF(I1024="EQ",IF($C$1="预估功能点",'模板使用说明&amp;基础参数'!$E$18,'模板使用说明&amp;基础参数'!$E$25),"")))))</f>
        <v/>
      </c>
      <c r="K1024" s="95"/>
      <c r="L1024" s="95"/>
      <c r="M1024" s="96" t="str">
        <f>IF(J1024="","",IF(K1024="高",IF(L1024="删除",J1024*'模板使用说明&amp;基础参数'!$E$4*'模板使用说明&amp;基础参数'!$E$11,IF(L1024="修改",J1024*'模板使用说明&amp;基础参数'!$E$4*'模板使用说明&amp;基础参数'!$E$10,J1024*'模板使用说明&amp;基础参数'!$E$4*'模板使用说明&amp;基础参数'!$E$9)),IF(K1024="中",IF(L1024="删除",J1024*'模板使用说明&amp;基础参数'!$E$5*'模板使用说明&amp;基础参数'!$E$11,IF(L1024="修改",J1024*'模板使用说明&amp;基础参数'!$E$5*'模板使用说明&amp;基础参数'!$E$10,J1024*'模板使用说明&amp;基础参数'!$E$5*'模板使用说明&amp;基础参数'!$E$9)),IF(L1024="删除",J1024*'模板使用说明&amp;基础参数'!$E$6*'模板使用说明&amp;基础参数'!$E$11,IF(L1024="修改",J1024*'模板使用说明&amp;基础参数'!$E$6*'模板使用说明&amp;基础参数'!$E$10,J1024*'模板使用说明&amp;基础参数'!$E$6*'模板使用说明&amp;基础参数'!$E$9)))))</f>
        <v/>
      </c>
      <c r="N1024" s="97"/>
    </row>
    <row r="1025" customHeight="1" spans="1:14">
      <c r="A1025" s="91">
        <f t="shared" si="15"/>
        <v>1020</v>
      </c>
      <c r="B1025" s="92"/>
      <c r="C1025" s="92"/>
      <c r="D1025" s="92"/>
      <c r="E1025" s="92"/>
      <c r="F1025" s="93"/>
      <c r="G1025" s="93"/>
      <c r="H1025" s="93"/>
      <c r="I1025" s="91"/>
      <c r="J1025" s="11" t="str">
        <f>IF(I1025="ILF",IF($C$1="预估功能点",'模板使用说明&amp;基础参数'!$E$14,'模板使用说明&amp;基础参数'!$E$21),IF(I1025="EIF",IF($C$1="预估功能点",'模板使用说明&amp;基础参数'!$E$15,'模板使用说明&amp;基础参数'!$E$22),IF(I1025="EI",IF($C$1="预估功能点",'模板使用说明&amp;基础参数'!$E$16,'模板使用说明&amp;基础参数'!$E$23),IF(I1025="EO",IF($C$1="预估功能点",'模板使用说明&amp;基础参数'!$E$17,'模板使用说明&amp;基础参数'!$E$24),IF(I1025="EQ",IF($C$1="预估功能点",'模板使用说明&amp;基础参数'!$E$18,'模板使用说明&amp;基础参数'!$E$25),"")))))</f>
        <v/>
      </c>
      <c r="K1025" s="95"/>
      <c r="L1025" s="95"/>
      <c r="M1025" s="96" t="str">
        <f>IF(J1025="","",IF(K1025="高",IF(L1025="删除",J1025*'模板使用说明&amp;基础参数'!$E$4*'模板使用说明&amp;基础参数'!$E$11,IF(L1025="修改",J1025*'模板使用说明&amp;基础参数'!$E$4*'模板使用说明&amp;基础参数'!$E$10,J1025*'模板使用说明&amp;基础参数'!$E$4*'模板使用说明&amp;基础参数'!$E$9)),IF(K1025="中",IF(L1025="删除",J1025*'模板使用说明&amp;基础参数'!$E$5*'模板使用说明&amp;基础参数'!$E$11,IF(L1025="修改",J1025*'模板使用说明&amp;基础参数'!$E$5*'模板使用说明&amp;基础参数'!$E$10,J1025*'模板使用说明&amp;基础参数'!$E$5*'模板使用说明&amp;基础参数'!$E$9)),IF(L1025="删除",J1025*'模板使用说明&amp;基础参数'!$E$6*'模板使用说明&amp;基础参数'!$E$11,IF(L1025="修改",J1025*'模板使用说明&amp;基础参数'!$E$6*'模板使用说明&amp;基础参数'!$E$10,J1025*'模板使用说明&amp;基础参数'!$E$6*'模板使用说明&amp;基础参数'!$E$9)))))</f>
        <v/>
      </c>
      <c r="N1025" s="97"/>
    </row>
    <row r="1026" customHeight="1" spans="1:14">
      <c r="A1026" s="91">
        <f t="shared" si="15"/>
        <v>1021</v>
      </c>
      <c r="B1026" s="92"/>
      <c r="C1026" s="92"/>
      <c r="D1026" s="92"/>
      <c r="E1026" s="92"/>
      <c r="F1026" s="93"/>
      <c r="G1026" s="93"/>
      <c r="H1026" s="93"/>
      <c r="I1026" s="91"/>
      <c r="J1026" s="11" t="str">
        <f>IF(I1026="ILF",IF($C$1="预估功能点",'模板使用说明&amp;基础参数'!$E$14,'模板使用说明&amp;基础参数'!$E$21),IF(I1026="EIF",IF($C$1="预估功能点",'模板使用说明&amp;基础参数'!$E$15,'模板使用说明&amp;基础参数'!$E$22),IF(I1026="EI",IF($C$1="预估功能点",'模板使用说明&amp;基础参数'!$E$16,'模板使用说明&amp;基础参数'!$E$23),IF(I1026="EO",IF($C$1="预估功能点",'模板使用说明&amp;基础参数'!$E$17,'模板使用说明&amp;基础参数'!$E$24),IF(I1026="EQ",IF($C$1="预估功能点",'模板使用说明&amp;基础参数'!$E$18,'模板使用说明&amp;基础参数'!$E$25),"")))))</f>
        <v/>
      </c>
      <c r="K1026" s="95"/>
      <c r="L1026" s="95"/>
      <c r="M1026" s="96" t="str">
        <f>IF(J1026="","",IF(K1026="高",IF(L1026="删除",J1026*'模板使用说明&amp;基础参数'!$E$4*'模板使用说明&amp;基础参数'!$E$11,IF(L1026="修改",J1026*'模板使用说明&amp;基础参数'!$E$4*'模板使用说明&amp;基础参数'!$E$10,J1026*'模板使用说明&amp;基础参数'!$E$4*'模板使用说明&amp;基础参数'!$E$9)),IF(K1026="中",IF(L1026="删除",J1026*'模板使用说明&amp;基础参数'!$E$5*'模板使用说明&amp;基础参数'!$E$11,IF(L1026="修改",J1026*'模板使用说明&amp;基础参数'!$E$5*'模板使用说明&amp;基础参数'!$E$10,J1026*'模板使用说明&amp;基础参数'!$E$5*'模板使用说明&amp;基础参数'!$E$9)),IF(L1026="删除",J1026*'模板使用说明&amp;基础参数'!$E$6*'模板使用说明&amp;基础参数'!$E$11,IF(L1026="修改",J1026*'模板使用说明&amp;基础参数'!$E$6*'模板使用说明&amp;基础参数'!$E$10,J1026*'模板使用说明&amp;基础参数'!$E$6*'模板使用说明&amp;基础参数'!$E$9)))))</f>
        <v/>
      </c>
      <c r="N1026" s="97"/>
    </row>
    <row r="1027" customHeight="1" spans="1:14">
      <c r="A1027" s="91">
        <f t="shared" si="15"/>
        <v>1022</v>
      </c>
      <c r="B1027" s="92"/>
      <c r="C1027" s="92"/>
      <c r="D1027" s="92"/>
      <c r="E1027" s="92"/>
      <c r="F1027" s="93"/>
      <c r="G1027" s="93"/>
      <c r="H1027" s="93"/>
      <c r="I1027" s="91"/>
      <c r="J1027" s="11" t="str">
        <f>IF(I1027="ILF",IF($C$1="预估功能点",'模板使用说明&amp;基础参数'!$E$14,'模板使用说明&amp;基础参数'!$E$21),IF(I1027="EIF",IF($C$1="预估功能点",'模板使用说明&amp;基础参数'!$E$15,'模板使用说明&amp;基础参数'!$E$22),IF(I1027="EI",IF($C$1="预估功能点",'模板使用说明&amp;基础参数'!$E$16,'模板使用说明&amp;基础参数'!$E$23),IF(I1027="EO",IF($C$1="预估功能点",'模板使用说明&amp;基础参数'!$E$17,'模板使用说明&amp;基础参数'!$E$24),IF(I1027="EQ",IF($C$1="预估功能点",'模板使用说明&amp;基础参数'!$E$18,'模板使用说明&amp;基础参数'!$E$25),"")))))</f>
        <v/>
      </c>
      <c r="K1027" s="95"/>
      <c r="L1027" s="95"/>
      <c r="M1027" s="96" t="str">
        <f>IF(J1027="","",IF(K1027="高",IF(L1027="删除",J1027*'模板使用说明&amp;基础参数'!$E$4*'模板使用说明&amp;基础参数'!$E$11,IF(L1027="修改",J1027*'模板使用说明&amp;基础参数'!$E$4*'模板使用说明&amp;基础参数'!$E$10,J1027*'模板使用说明&amp;基础参数'!$E$4*'模板使用说明&amp;基础参数'!$E$9)),IF(K1027="中",IF(L1027="删除",J1027*'模板使用说明&amp;基础参数'!$E$5*'模板使用说明&amp;基础参数'!$E$11,IF(L1027="修改",J1027*'模板使用说明&amp;基础参数'!$E$5*'模板使用说明&amp;基础参数'!$E$10,J1027*'模板使用说明&amp;基础参数'!$E$5*'模板使用说明&amp;基础参数'!$E$9)),IF(L1027="删除",J1027*'模板使用说明&amp;基础参数'!$E$6*'模板使用说明&amp;基础参数'!$E$11,IF(L1027="修改",J1027*'模板使用说明&amp;基础参数'!$E$6*'模板使用说明&amp;基础参数'!$E$10,J1027*'模板使用说明&amp;基础参数'!$E$6*'模板使用说明&amp;基础参数'!$E$9)))))</f>
        <v/>
      </c>
      <c r="N1027" s="97"/>
    </row>
    <row r="1028" customHeight="1" spans="1:14">
      <c r="A1028" s="91">
        <f t="shared" si="15"/>
        <v>1023</v>
      </c>
      <c r="B1028" s="92"/>
      <c r="C1028" s="92"/>
      <c r="D1028" s="92"/>
      <c r="E1028" s="92"/>
      <c r="F1028" s="93"/>
      <c r="G1028" s="93"/>
      <c r="H1028" s="93"/>
      <c r="I1028" s="91"/>
      <c r="J1028" s="11" t="str">
        <f>IF(I1028="ILF",IF($C$1="预估功能点",'模板使用说明&amp;基础参数'!$E$14,'模板使用说明&amp;基础参数'!$E$21),IF(I1028="EIF",IF($C$1="预估功能点",'模板使用说明&amp;基础参数'!$E$15,'模板使用说明&amp;基础参数'!$E$22),IF(I1028="EI",IF($C$1="预估功能点",'模板使用说明&amp;基础参数'!$E$16,'模板使用说明&amp;基础参数'!$E$23),IF(I1028="EO",IF($C$1="预估功能点",'模板使用说明&amp;基础参数'!$E$17,'模板使用说明&amp;基础参数'!$E$24),IF(I1028="EQ",IF($C$1="预估功能点",'模板使用说明&amp;基础参数'!$E$18,'模板使用说明&amp;基础参数'!$E$25),"")))))</f>
        <v/>
      </c>
      <c r="K1028" s="95"/>
      <c r="L1028" s="95"/>
      <c r="M1028" s="96" t="str">
        <f>IF(J1028="","",IF(K1028="高",IF(L1028="删除",J1028*'模板使用说明&amp;基础参数'!$E$4*'模板使用说明&amp;基础参数'!$E$11,IF(L1028="修改",J1028*'模板使用说明&amp;基础参数'!$E$4*'模板使用说明&amp;基础参数'!$E$10,J1028*'模板使用说明&amp;基础参数'!$E$4*'模板使用说明&amp;基础参数'!$E$9)),IF(K1028="中",IF(L1028="删除",J1028*'模板使用说明&amp;基础参数'!$E$5*'模板使用说明&amp;基础参数'!$E$11,IF(L1028="修改",J1028*'模板使用说明&amp;基础参数'!$E$5*'模板使用说明&amp;基础参数'!$E$10,J1028*'模板使用说明&amp;基础参数'!$E$5*'模板使用说明&amp;基础参数'!$E$9)),IF(L1028="删除",J1028*'模板使用说明&amp;基础参数'!$E$6*'模板使用说明&amp;基础参数'!$E$11,IF(L1028="修改",J1028*'模板使用说明&amp;基础参数'!$E$6*'模板使用说明&amp;基础参数'!$E$10,J1028*'模板使用说明&amp;基础参数'!$E$6*'模板使用说明&amp;基础参数'!$E$9)))))</f>
        <v/>
      </c>
      <c r="N1028" s="97"/>
    </row>
    <row r="1029" customHeight="1" spans="1:14">
      <c r="A1029" s="91">
        <f t="shared" si="15"/>
        <v>1024</v>
      </c>
      <c r="B1029" s="92"/>
      <c r="C1029" s="92"/>
      <c r="D1029" s="92"/>
      <c r="E1029" s="92"/>
      <c r="F1029" s="93"/>
      <c r="G1029" s="93"/>
      <c r="H1029" s="93"/>
      <c r="I1029" s="91"/>
      <c r="J1029" s="11" t="str">
        <f>IF(I1029="ILF",IF($C$1="预估功能点",'模板使用说明&amp;基础参数'!$E$14,'模板使用说明&amp;基础参数'!$E$21),IF(I1029="EIF",IF($C$1="预估功能点",'模板使用说明&amp;基础参数'!$E$15,'模板使用说明&amp;基础参数'!$E$22),IF(I1029="EI",IF($C$1="预估功能点",'模板使用说明&amp;基础参数'!$E$16,'模板使用说明&amp;基础参数'!$E$23),IF(I1029="EO",IF($C$1="预估功能点",'模板使用说明&amp;基础参数'!$E$17,'模板使用说明&amp;基础参数'!$E$24),IF(I1029="EQ",IF($C$1="预估功能点",'模板使用说明&amp;基础参数'!$E$18,'模板使用说明&amp;基础参数'!$E$25),"")))))</f>
        <v/>
      </c>
      <c r="K1029" s="95"/>
      <c r="L1029" s="95"/>
      <c r="M1029" s="96" t="str">
        <f>IF(J1029="","",IF(K1029="高",IF(L1029="删除",J1029*'模板使用说明&amp;基础参数'!$E$4*'模板使用说明&amp;基础参数'!$E$11,IF(L1029="修改",J1029*'模板使用说明&amp;基础参数'!$E$4*'模板使用说明&amp;基础参数'!$E$10,J1029*'模板使用说明&amp;基础参数'!$E$4*'模板使用说明&amp;基础参数'!$E$9)),IF(K1029="中",IF(L1029="删除",J1029*'模板使用说明&amp;基础参数'!$E$5*'模板使用说明&amp;基础参数'!$E$11,IF(L1029="修改",J1029*'模板使用说明&amp;基础参数'!$E$5*'模板使用说明&amp;基础参数'!$E$10,J1029*'模板使用说明&amp;基础参数'!$E$5*'模板使用说明&amp;基础参数'!$E$9)),IF(L1029="删除",J1029*'模板使用说明&amp;基础参数'!$E$6*'模板使用说明&amp;基础参数'!$E$11,IF(L1029="修改",J1029*'模板使用说明&amp;基础参数'!$E$6*'模板使用说明&amp;基础参数'!$E$10,J1029*'模板使用说明&amp;基础参数'!$E$6*'模板使用说明&amp;基础参数'!$E$9)))))</f>
        <v/>
      </c>
      <c r="N1029" s="97"/>
    </row>
    <row r="1030" customHeight="1" spans="1:14">
      <c r="A1030" s="91">
        <f t="shared" ref="A1030:A1093" si="16">ROW()-5</f>
        <v>1025</v>
      </c>
      <c r="B1030" s="92"/>
      <c r="C1030" s="92"/>
      <c r="D1030" s="92"/>
      <c r="E1030" s="92"/>
      <c r="F1030" s="93"/>
      <c r="G1030" s="93"/>
      <c r="H1030" s="93"/>
      <c r="I1030" s="91"/>
      <c r="J1030" s="11" t="str">
        <f>IF(I1030="ILF",IF($C$1="预估功能点",'模板使用说明&amp;基础参数'!$E$14,'模板使用说明&amp;基础参数'!$E$21),IF(I1030="EIF",IF($C$1="预估功能点",'模板使用说明&amp;基础参数'!$E$15,'模板使用说明&amp;基础参数'!$E$22),IF(I1030="EI",IF($C$1="预估功能点",'模板使用说明&amp;基础参数'!$E$16,'模板使用说明&amp;基础参数'!$E$23),IF(I1030="EO",IF($C$1="预估功能点",'模板使用说明&amp;基础参数'!$E$17,'模板使用说明&amp;基础参数'!$E$24),IF(I1030="EQ",IF($C$1="预估功能点",'模板使用说明&amp;基础参数'!$E$18,'模板使用说明&amp;基础参数'!$E$25),"")))))</f>
        <v/>
      </c>
      <c r="K1030" s="95"/>
      <c r="L1030" s="95"/>
      <c r="M1030" s="96" t="str">
        <f>IF(J1030="","",IF(K1030="高",IF(L1030="删除",J1030*'模板使用说明&amp;基础参数'!$E$4*'模板使用说明&amp;基础参数'!$E$11,IF(L1030="修改",J1030*'模板使用说明&amp;基础参数'!$E$4*'模板使用说明&amp;基础参数'!$E$10,J1030*'模板使用说明&amp;基础参数'!$E$4*'模板使用说明&amp;基础参数'!$E$9)),IF(K1030="中",IF(L1030="删除",J1030*'模板使用说明&amp;基础参数'!$E$5*'模板使用说明&amp;基础参数'!$E$11,IF(L1030="修改",J1030*'模板使用说明&amp;基础参数'!$E$5*'模板使用说明&amp;基础参数'!$E$10,J1030*'模板使用说明&amp;基础参数'!$E$5*'模板使用说明&amp;基础参数'!$E$9)),IF(L1030="删除",J1030*'模板使用说明&amp;基础参数'!$E$6*'模板使用说明&amp;基础参数'!$E$11,IF(L1030="修改",J1030*'模板使用说明&amp;基础参数'!$E$6*'模板使用说明&amp;基础参数'!$E$10,J1030*'模板使用说明&amp;基础参数'!$E$6*'模板使用说明&amp;基础参数'!$E$9)))))</f>
        <v/>
      </c>
      <c r="N1030" s="97"/>
    </row>
    <row r="1031" customHeight="1" spans="1:14">
      <c r="A1031" s="91">
        <f t="shared" si="16"/>
        <v>1026</v>
      </c>
      <c r="B1031" s="92"/>
      <c r="C1031" s="92"/>
      <c r="D1031" s="92"/>
      <c r="E1031" s="92"/>
      <c r="F1031" s="93"/>
      <c r="G1031" s="93"/>
      <c r="H1031" s="93"/>
      <c r="I1031" s="91"/>
      <c r="J1031" s="11" t="str">
        <f>IF(I1031="ILF",IF($C$1="预估功能点",'模板使用说明&amp;基础参数'!$E$14,'模板使用说明&amp;基础参数'!$E$21),IF(I1031="EIF",IF($C$1="预估功能点",'模板使用说明&amp;基础参数'!$E$15,'模板使用说明&amp;基础参数'!$E$22),IF(I1031="EI",IF($C$1="预估功能点",'模板使用说明&amp;基础参数'!$E$16,'模板使用说明&amp;基础参数'!$E$23),IF(I1031="EO",IF($C$1="预估功能点",'模板使用说明&amp;基础参数'!$E$17,'模板使用说明&amp;基础参数'!$E$24),IF(I1031="EQ",IF($C$1="预估功能点",'模板使用说明&amp;基础参数'!$E$18,'模板使用说明&amp;基础参数'!$E$25),"")))))</f>
        <v/>
      </c>
      <c r="K1031" s="95"/>
      <c r="L1031" s="95"/>
      <c r="M1031" s="96" t="str">
        <f>IF(J1031="","",IF(K1031="高",IF(L1031="删除",J1031*'模板使用说明&amp;基础参数'!$E$4*'模板使用说明&amp;基础参数'!$E$11,IF(L1031="修改",J1031*'模板使用说明&amp;基础参数'!$E$4*'模板使用说明&amp;基础参数'!$E$10,J1031*'模板使用说明&amp;基础参数'!$E$4*'模板使用说明&amp;基础参数'!$E$9)),IF(K1031="中",IF(L1031="删除",J1031*'模板使用说明&amp;基础参数'!$E$5*'模板使用说明&amp;基础参数'!$E$11,IF(L1031="修改",J1031*'模板使用说明&amp;基础参数'!$E$5*'模板使用说明&amp;基础参数'!$E$10,J1031*'模板使用说明&amp;基础参数'!$E$5*'模板使用说明&amp;基础参数'!$E$9)),IF(L1031="删除",J1031*'模板使用说明&amp;基础参数'!$E$6*'模板使用说明&amp;基础参数'!$E$11,IF(L1031="修改",J1031*'模板使用说明&amp;基础参数'!$E$6*'模板使用说明&amp;基础参数'!$E$10,J1031*'模板使用说明&amp;基础参数'!$E$6*'模板使用说明&amp;基础参数'!$E$9)))))</f>
        <v/>
      </c>
      <c r="N1031" s="97"/>
    </row>
    <row r="1032" customHeight="1" spans="1:14">
      <c r="A1032" s="91">
        <f t="shared" si="16"/>
        <v>1027</v>
      </c>
      <c r="B1032" s="92"/>
      <c r="C1032" s="92"/>
      <c r="D1032" s="92"/>
      <c r="E1032" s="92"/>
      <c r="F1032" s="93"/>
      <c r="G1032" s="93"/>
      <c r="H1032" s="93"/>
      <c r="I1032" s="91"/>
      <c r="J1032" s="11" t="str">
        <f>IF(I1032="ILF",IF($C$1="预估功能点",'模板使用说明&amp;基础参数'!$E$14,'模板使用说明&amp;基础参数'!$E$21),IF(I1032="EIF",IF($C$1="预估功能点",'模板使用说明&amp;基础参数'!$E$15,'模板使用说明&amp;基础参数'!$E$22),IF(I1032="EI",IF($C$1="预估功能点",'模板使用说明&amp;基础参数'!$E$16,'模板使用说明&amp;基础参数'!$E$23),IF(I1032="EO",IF($C$1="预估功能点",'模板使用说明&amp;基础参数'!$E$17,'模板使用说明&amp;基础参数'!$E$24),IF(I1032="EQ",IF($C$1="预估功能点",'模板使用说明&amp;基础参数'!$E$18,'模板使用说明&amp;基础参数'!$E$25),"")))))</f>
        <v/>
      </c>
      <c r="K1032" s="95"/>
      <c r="L1032" s="95"/>
      <c r="M1032" s="96" t="str">
        <f>IF(J1032="","",IF(K1032="高",IF(L1032="删除",J1032*'模板使用说明&amp;基础参数'!$E$4*'模板使用说明&amp;基础参数'!$E$11,IF(L1032="修改",J1032*'模板使用说明&amp;基础参数'!$E$4*'模板使用说明&amp;基础参数'!$E$10,J1032*'模板使用说明&amp;基础参数'!$E$4*'模板使用说明&amp;基础参数'!$E$9)),IF(K1032="中",IF(L1032="删除",J1032*'模板使用说明&amp;基础参数'!$E$5*'模板使用说明&amp;基础参数'!$E$11,IF(L1032="修改",J1032*'模板使用说明&amp;基础参数'!$E$5*'模板使用说明&amp;基础参数'!$E$10,J1032*'模板使用说明&amp;基础参数'!$E$5*'模板使用说明&amp;基础参数'!$E$9)),IF(L1032="删除",J1032*'模板使用说明&amp;基础参数'!$E$6*'模板使用说明&amp;基础参数'!$E$11,IF(L1032="修改",J1032*'模板使用说明&amp;基础参数'!$E$6*'模板使用说明&amp;基础参数'!$E$10,J1032*'模板使用说明&amp;基础参数'!$E$6*'模板使用说明&amp;基础参数'!$E$9)))))</f>
        <v/>
      </c>
      <c r="N1032" s="97"/>
    </row>
    <row r="1033" customHeight="1" spans="1:14">
      <c r="A1033" s="91">
        <f t="shared" si="16"/>
        <v>1028</v>
      </c>
      <c r="B1033" s="92"/>
      <c r="C1033" s="92"/>
      <c r="D1033" s="92"/>
      <c r="E1033" s="92"/>
      <c r="F1033" s="93"/>
      <c r="G1033" s="93"/>
      <c r="H1033" s="93"/>
      <c r="I1033" s="91"/>
      <c r="J1033" s="11" t="str">
        <f>IF(I1033="ILF",IF($C$1="预估功能点",'模板使用说明&amp;基础参数'!$E$14,'模板使用说明&amp;基础参数'!$E$21),IF(I1033="EIF",IF($C$1="预估功能点",'模板使用说明&amp;基础参数'!$E$15,'模板使用说明&amp;基础参数'!$E$22),IF(I1033="EI",IF($C$1="预估功能点",'模板使用说明&amp;基础参数'!$E$16,'模板使用说明&amp;基础参数'!$E$23),IF(I1033="EO",IF($C$1="预估功能点",'模板使用说明&amp;基础参数'!$E$17,'模板使用说明&amp;基础参数'!$E$24),IF(I1033="EQ",IF($C$1="预估功能点",'模板使用说明&amp;基础参数'!$E$18,'模板使用说明&amp;基础参数'!$E$25),"")))))</f>
        <v/>
      </c>
      <c r="K1033" s="95"/>
      <c r="L1033" s="95"/>
      <c r="M1033" s="96" t="str">
        <f>IF(J1033="","",IF(K1033="高",IF(L1033="删除",J1033*'模板使用说明&amp;基础参数'!$E$4*'模板使用说明&amp;基础参数'!$E$11,IF(L1033="修改",J1033*'模板使用说明&amp;基础参数'!$E$4*'模板使用说明&amp;基础参数'!$E$10,J1033*'模板使用说明&amp;基础参数'!$E$4*'模板使用说明&amp;基础参数'!$E$9)),IF(K1033="中",IF(L1033="删除",J1033*'模板使用说明&amp;基础参数'!$E$5*'模板使用说明&amp;基础参数'!$E$11,IF(L1033="修改",J1033*'模板使用说明&amp;基础参数'!$E$5*'模板使用说明&amp;基础参数'!$E$10,J1033*'模板使用说明&amp;基础参数'!$E$5*'模板使用说明&amp;基础参数'!$E$9)),IF(L1033="删除",J1033*'模板使用说明&amp;基础参数'!$E$6*'模板使用说明&amp;基础参数'!$E$11,IF(L1033="修改",J1033*'模板使用说明&amp;基础参数'!$E$6*'模板使用说明&amp;基础参数'!$E$10,J1033*'模板使用说明&amp;基础参数'!$E$6*'模板使用说明&amp;基础参数'!$E$9)))))</f>
        <v/>
      </c>
      <c r="N1033" s="97"/>
    </row>
    <row r="1034" customHeight="1" spans="1:14">
      <c r="A1034" s="91">
        <f t="shared" si="16"/>
        <v>1029</v>
      </c>
      <c r="B1034" s="92"/>
      <c r="C1034" s="92"/>
      <c r="D1034" s="92"/>
      <c r="E1034" s="92"/>
      <c r="F1034" s="93"/>
      <c r="G1034" s="93"/>
      <c r="H1034" s="93"/>
      <c r="I1034" s="91"/>
      <c r="J1034" s="11" t="str">
        <f>IF(I1034="ILF",IF($C$1="预估功能点",'模板使用说明&amp;基础参数'!$E$14,'模板使用说明&amp;基础参数'!$E$21),IF(I1034="EIF",IF($C$1="预估功能点",'模板使用说明&amp;基础参数'!$E$15,'模板使用说明&amp;基础参数'!$E$22),IF(I1034="EI",IF($C$1="预估功能点",'模板使用说明&amp;基础参数'!$E$16,'模板使用说明&amp;基础参数'!$E$23),IF(I1034="EO",IF($C$1="预估功能点",'模板使用说明&amp;基础参数'!$E$17,'模板使用说明&amp;基础参数'!$E$24),IF(I1034="EQ",IF($C$1="预估功能点",'模板使用说明&amp;基础参数'!$E$18,'模板使用说明&amp;基础参数'!$E$25),"")))))</f>
        <v/>
      </c>
      <c r="K1034" s="95"/>
      <c r="L1034" s="95"/>
      <c r="M1034" s="96" t="str">
        <f>IF(J1034="","",IF(K1034="高",IF(L1034="删除",J1034*'模板使用说明&amp;基础参数'!$E$4*'模板使用说明&amp;基础参数'!$E$11,IF(L1034="修改",J1034*'模板使用说明&amp;基础参数'!$E$4*'模板使用说明&amp;基础参数'!$E$10,J1034*'模板使用说明&amp;基础参数'!$E$4*'模板使用说明&amp;基础参数'!$E$9)),IF(K1034="中",IF(L1034="删除",J1034*'模板使用说明&amp;基础参数'!$E$5*'模板使用说明&amp;基础参数'!$E$11,IF(L1034="修改",J1034*'模板使用说明&amp;基础参数'!$E$5*'模板使用说明&amp;基础参数'!$E$10,J1034*'模板使用说明&amp;基础参数'!$E$5*'模板使用说明&amp;基础参数'!$E$9)),IF(L1034="删除",J1034*'模板使用说明&amp;基础参数'!$E$6*'模板使用说明&amp;基础参数'!$E$11,IF(L1034="修改",J1034*'模板使用说明&amp;基础参数'!$E$6*'模板使用说明&amp;基础参数'!$E$10,J1034*'模板使用说明&amp;基础参数'!$E$6*'模板使用说明&amp;基础参数'!$E$9)))))</f>
        <v/>
      </c>
      <c r="N1034" s="97"/>
    </row>
    <row r="1035" customHeight="1" spans="1:14">
      <c r="A1035" s="91">
        <f t="shared" si="16"/>
        <v>1030</v>
      </c>
      <c r="B1035" s="92"/>
      <c r="C1035" s="92"/>
      <c r="D1035" s="92"/>
      <c r="E1035" s="92"/>
      <c r="F1035" s="93"/>
      <c r="G1035" s="93"/>
      <c r="H1035" s="93"/>
      <c r="I1035" s="91"/>
      <c r="J1035" s="11" t="str">
        <f>IF(I1035="ILF",IF($C$1="预估功能点",'模板使用说明&amp;基础参数'!$E$14,'模板使用说明&amp;基础参数'!$E$21),IF(I1035="EIF",IF($C$1="预估功能点",'模板使用说明&amp;基础参数'!$E$15,'模板使用说明&amp;基础参数'!$E$22),IF(I1035="EI",IF($C$1="预估功能点",'模板使用说明&amp;基础参数'!$E$16,'模板使用说明&amp;基础参数'!$E$23),IF(I1035="EO",IF($C$1="预估功能点",'模板使用说明&amp;基础参数'!$E$17,'模板使用说明&amp;基础参数'!$E$24),IF(I1035="EQ",IF($C$1="预估功能点",'模板使用说明&amp;基础参数'!$E$18,'模板使用说明&amp;基础参数'!$E$25),"")))))</f>
        <v/>
      </c>
      <c r="K1035" s="95"/>
      <c r="L1035" s="95"/>
      <c r="M1035" s="96" t="str">
        <f>IF(J1035="","",IF(K1035="高",IF(L1035="删除",J1035*'模板使用说明&amp;基础参数'!$E$4*'模板使用说明&amp;基础参数'!$E$11,IF(L1035="修改",J1035*'模板使用说明&amp;基础参数'!$E$4*'模板使用说明&amp;基础参数'!$E$10,J1035*'模板使用说明&amp;基础参数'!$E$4*'模板使用说明&amp;基础参数'!$E$9)),IF(K1035="中",IF(L1035="删除",J1035*'模板使用说明&amp;基础参数'!$E$5*'模板使用说明&amp;基础参数'!$E$11,IF(L1035="修改",J1035*'模板使用说明&amp;基础参数'!$E$5*'模板使用说明&amp;基础参数'!$E$10,J1035*'模板使用说明&amp;基础参数'!$E$5*'模板使用说明&amp;基础参数'!$E$9)),IF(L1035="删除",J1035*'模板使用说明&amp;基础参数'!$E$6*'模板使用说明&amp;基础参数'!$E$11,IF(L1035="修改",J1035*'模板使用说明&amp;基础参数'!$E$6*'模板使用说明&amp;基础参数'!$E$10,J1035*'模板使用说明&amp;基础参数'!$E$6*'模板使用说明&amp;基础参数'!$E$9)))))</f>
        <v/>
      </c>
      <c r="N1035" s="97"/>
    </row>
    <row r="1036" customHeight="1" spans="1:14">
      <c r="A1036" s="91">
        <f t="shared" si="16"/>
        <v>1031</v>
      </c>
      <c r="B1036" s="92"/>
      <c r="C1036" s="92"/>
      <c r="D1036" s="92"/>
      <c r="E1036" s="92"/>
      <c r="F1036" s="93"/>
      <c r="G1036" s="93"/>
      <c r="H1036" s="93"/>
      <c r="I1036" s="91"/>
      <c r="J1036" s="11" t="str">
        <f>IF(I1036="ILF",IF($C$1="预估功能点",'模板使用说明&amp;基础参数'!$E$14,'模板使用说明&amp;基础参数'!$E$21),IF(I1036="EIF",IF($C$1="预估功能点",'模板使用说明&amp;基础参数'!$E$15,'模板使用说明&amp;基础参数'!$E$22),IF(I1036="EI",IF($C$1="预估功能点",'模板使用说明&amp;基础参数'!$E$16,'模板使用说明&amp;基础参数'!$E$23),IF(I1036="EO",IF($C$1="预估功能点",'模板使用说明&amp;基础参数'!$E$17,'模板使用说明&amp;基础参数'!$E$24),IF(I1036="EQ",IF($C$1="预估功能点",'模板使用说明&amp;基础参数'!$E$18,'模板使用说明&amp;基础参数'!$E$25),"")))))</f>
        <v/>
      </c>
      <c r="K1036" s="95"/>
      <c r="L1036" s="95"/>
      <c r="M1036" s="96" t="str">
        <f>IF(J1036="","",IF(K1036="高",IF(L1036="删除",J1036*'模板使用说明&amp;基础参数'!$E$4*'模板使用说明&amp;基础参数'!$E$11,IF(L1036="修改",J1036*'模板使用说明&amp;基础参数'!$E$4*'模板使用说明&amp;基础参数'!$E$10,J1036*'模板使用说明&amp;基础参数'!$E$4*'模板使用说明&amp;基础参数'!$E$9)),IF(K1036="中",IF(L1036="删除",J1036*'模板使用说明&amp;基础参数'!$E$5*'模板使用说明&amp;基础参数'!$E$11,IF(L1036="修改",J1036*'模板使用说明&amp;基础参数'!$E$5*'模板使用说明&amp;基础参数'!$E$10,J1036*'模板使用说明&amp;基础参数'!$E$5*'模板使用说明&amp;基础参数'!$E$9)),IF(L1036="删除",J1036*'模板使用说明&amp;基础参数'!$E$6*'模板使用说明&amp;基础参数'!$E$11,IF(L1036="修改",J1036*'模板使用说明&amp;基础参数'!$E$6*'模板使用说明&amp;基础参数'!$E$10,J1036*'模板使用说明&amp;基础参数'!$E$6*'模板使用说明&amp;基础参数'!$E$9)))))</f>
        <v/>
      </c>
      <c r="N1036" s="97"/>
    </row>
    <row r="1037" customHeight="1" spans="1:14">
      <c r="A1037" s="91">
        <f t="shared" si="16"/>
        <v>1032</v>
      </c>
      <c r="B1037" s="92"/>
      <c r="C1037" s="92"/>
      <c r="D1037" s="92"/>
      <c r="E1037" s="92"/>
      <c r="F1037" s="93"/>
      <c r="G1037" s="93"/>
      <c r="H1037" s="93"/>
      <c r="I1037" s="91"/>
      <c r="J1037" s="11" t="str">
        <f>IF(I1037="ILF",IF($C$1="预估功能点",'模板使用说明&amp;基础参数'!$E$14,'模板使用说明&amp;基础参数'!$E$21),IF(I1037="EIF",IF($C$1="预估功能点",'模板使用说明&amp;基础参数'!$E$15,'模板使用说明&amp;基础参数'!$E$22),IF(I1037="EI",IF($C$1="预估功能点",'模板使用说明&amp;基础参数'!$E$16,'模板使用说明&amp;基础参数'!$E$23),IF(I1037="EO",IF($C$1="预估功能点",'模板使用说明&amp;基础参数'!$E$17,'模板使用说明&amp;基础参数'!$E$24),IF(I1037="EQ",IF($C$1="预估功能点",'模板使用说明&amp;基础参数'!$E$18,'模板使用说明&amp;基础参数'!$E$25),"")))))</f>
        <v/>
      </c>
      <c r="K1037" s="95"/>
      <c r="L1037" s="95"/>
      <c r="M1037" s="96" t="str">
        <f>IF(J1037="","",IF(K1037="高",IF(L1037="删除",J1037*'模板使用说明&amp;基础参数'!$E$4*'模板使用说明&amp;基础参数'!$E$11,IF(L1037="修改",J1037*'模板使用说明&amp;基础参数'!$E$4*'模板使用说明&amp;基础参数'!$E$10,J1037*'模板使用说明&amp;基础参数'!$E$4*'模板使用说明&amp;基础参数'!$E$9)),IF(K1037="中",IF(L1037="删除",J1037*'模板使用说明&amp;基础参数'!$E$5*'模板使用说明&amp;基础参数'!$E$11,IF(L1037="修改",J1037*'模板使用说明&amp;基础参数'!$E$5*'模板使用说明&amp;基础参数'!$E$10,J1037*'模板使用说明&amp;基础参数'!$E$5*'模板使用说明&amp;基础参数'!$E$9)),IF(L1037="删除",J1037*'模板使用说明&amp;基础参数'!$E$6*'模板使用说明&amp;基础参数'!$E$11,IF(L1037="修改",J1037*'模板使用说明&amp;基础参数'!$E$6*'模板使用说明&amp;基础参数'!$E$10,J1037*'模板使用说明&amp;基础参数'!$E$6*'模板使用说明&amp;基础参数'!$E$9)))))</f>
        <v/>
      </c>
      <c r="N1037" s="97"/>
    </row>
    <row r="1038" customHeight="1" spans="1:14">
      <c r="A1038" s="91">
        <f t="shared" si="16"/>
        <v>1033</v>
      </c>
      <c r="B1038" s="92"/>
      <c r="C1038" s="92"/>
      <c r="D1038" s="92"/>
      <c r="E1038" s="92"/>
      <c r="F1038" s="93"/>
      <c r="G1038" s="93"/>
      <c r="H1038" s="93"/>
      <c r="I1038" s="91"/>
      <c r="J1038" s="11" t="str">
        <f>IF(I1038="ILF",IF($C$1="预估功能点",'模板使用说明&amp;基础参数'!$E$14,'模板使用说明&amp;基础参数'!$E$21),IF(I1038="EIF",IF($C$1="预估功能点",'模板使用说明&amp;基础参数'!$E$15,'模板使用说明&amp;基础参数'!$E$22),IF(I1038="EI",IF($C$1="预估功能点",'模板使用说明&amp;基础参数'!$E$16,'模板使用说明&amp;基础参数'!$E$23),IF(I1038="EO",IF($C$1="预估功能点",'模板使用说明&amp;基础参数'!$E$17,'模板使用说明&amp;基础参数'!$E$24),IF(I1038="EQ",IF($C$1="预估功能点",'模板使用说明&amp;基础参数'!$E$18,'模板使用说明&amp;基础参数'!$E$25),"")))))</f>
        <v/>
      </c>
      <c r="K1038" s="95"/>
      <c r="L1038" s="95"/>
      <c r="M1038" s="96" t="str">
        <f>IF(J1038="","",IF(K1038="高",IF(L1038="删除",J1038*'模板使用说明&amp;基础参数'!$E$4*'模板使用说明&amp;基础参数'!$E$11,IF(L1038="修改",J1038*'模板使用说明&amp;基础参数'!$E$4*'模板使用说明&amp;基础参数'!$E$10,J1038*'模板使用说明&amp;基础参数'!$E$4*'模板使用说明&amp;基础参数'!$E$9)),IF(K1038="中",IF(L1038="删除",J1038*'模板使用说明&amp;基础参数'!$E$5*'模板使用说明&amp;基础参数'!$E$11,IF(L1038="修改",J1038*'模板使用说明&amp;基础参数'!$E$5*'模板使用说明&amp;基础参数'!$E$10,J1038*'模板使用说明&amp;基础参数'!$E$5*'模板使用说明&amp;基础参数'!$E$9)),IF(L1038="删除",J1038*'模板使用说明&amp;基础参数'!$E$6*'模板使用说明&amp;基础参数'!$E$11,IF(L1038="修改",J1038*'模板使用说明&amp;基础参数'!$E$6*'模板使用说明&amp;基础参数'!$E$10,J1038*'模板使用说明&amp;基础参数'!$E$6*'模板使用说明&amp;基础参数'!$E$9)))))</f>
        <v/>
      </c>
      <c r="N1038" s="97"/>
    </row>
    <row r="1039" customHeight="1" spans="1:14">
      <c r="A1039" s="91">
        <f t="shared" si="16"/>
        <v>1034</v>
      </c>
      <c r="B1039" s="92"/>
      <c r="C1039" s="92"/>
      <c r="D1039" s="92"/>
      <c r="E1039" s="92"/>
      <c r="F1039" s="93"/>
      <c r="G1039" s="93"/>
      <c r="H1039" s="93"/>
      <c r="I1039" s="91"/>
      <c r="J1039" s="11" t="str">
        <f>IF(I1039="ILF",IF($C$1="预估功能点",'模板使用说明&amp;基础参数'!$E$14,'模板使用说明&amp;基础参数'!$E$21),IF(I1039="EIF",IF($C$1="预估功能点",'模板使用说明&amp;基础参数'!$E$15,'模板使用说明&amp;基础参数'!$E$22),IF(I1039="EI",IF($C$1="预估功能点",'模板使用说明&amp;基础参数'!$E$16,'模板使用说明&amp;基础参数'!$E$23),IF(I1039="EO",IF($C$1="预估功能点",'模板使用说明&amp;基础参数'!$E$17,'模板使用说明&amp;基础参数'!$E$24),IF(I1039="EQ",IF($C$1="预估功能点",'模板使用说明&amp;基础参数'!$E$18,'模板使用说明&amp;基础参数'!$E$25),"")))))</f>
        <v/>
      </c>
      <c r="K1039" s="95"/>
      <c r="L1039" s="95"/>
      <c r="M1039" s="96" t="str">
        <f>IF(J1039="","",IF(K1039="高",IF(L1039="删除",J1039*'模板使用说明&amp;基础参数'!$E$4*'模板使用说明&amp;基础参数'!$E$11,IF(L1039="修改",J1039*'模板使用说明&amp;基础参数'!$E$4*'模板使用说明&amp;基础参数'!$E$10,J1039*'模板使用说明&amp;基础参数'!$E$4*'模板使用说明&amp;基础参数'!$E$9)),IF(K1039="中",IF(L1039="删除",J1039*'模板使用说明&amp;基础参数'!$E$5*'模板使用说明&amp;基础参数'!$E$11,IF(L1039="修改",J1039*'模板使用说明&amp;基础参数'!$E$5*'模板使用说明&amp;基础参数'!$E$10,J1039*'模板使用说明&amp;基础参数'!$E$5*'模板使用说明&amp;基础参数'!$E$9)),IF(L1039="删除",J1039*'模板使用说明&amp;基础参数'!$E$6*'模板使用说明&amp;基础参数'!$E$11,IF(L1039="修改",J1039*'模板使用说明&amp;基础参数'!$E$6*'模板使用说明&amp;基础参数'!$E$10,J1039*'模板使用说明&amp;基础参数'!$E$6*'模板使用说明&amp;基础参数'!$E$9)))))</f>
        <v/>
      </c>
      <c r="N1039" s="97"/>
    </row>
    <row r="1040" customHeight="1" spans="1:14">
      <c r="A1040" s="91">
        <f t="shared" si="16"/>
        <v>1035</v>
      </c>
      <c r="B1040" s="92"/>
      <c r="C1040" s="92"/>
      <c r="D1040" s="92"/>
      <c r="E1040" s="92"/>
      <c r="F1040" s="93"/>
      <c r="G1040" s="93"/>
      <c r="H1040" s="93"/>
      <c r="I1040" s="91"/>
      <c r="J1040" s="11" t="str">
        <f>IF(I1040="ILF",IF($C$1="预估功能点",'模板使用说明&amp;基础参数'!$E$14,'模板使用说明&amp;基础参数'!$E$21),IF(I1040="EIF",IF($C$1="预估功能点",'模板使用说明&amp;基础参数'!$E$15,'模板使用说明&amp;基础参数'!$E$22),IF(I1040="EI",IF($C$1="预估功能点",'模板使用说明&amp;基础参数'!$E$16,'模板使用说明&amp;基础参数'!$E$23),IF(I1040="EO",IF($C$1="预估功能点",'模板使用说明&amp;基础参数'!$E$17,'模板使用说明&amp;基础参数'!$E$24),IF(I1040="EQ",IF($C$1="预估功能点",'模板使用说明&amp;基础参数'!$E$18,'模板使用说明&amp;基础参数'!$E$25),"")))))</f>
        <v/>
      </c>
      <c r="K1040" s="95"/>
      <c r="L1040" s="95"/>
      <c r="M1040" s="96" t="str">
        <f>IF(J1040="","",IF(K1040="高",IF(L1040="删除",J1040*'模板使用说明&amp;基础参数'!$E$4*'模板使用说明&amp;基础参数'!$E$11,IF(L1040="修改",J1040*'模板使用说明&amp;基础参数'!$E$4*'模板使用说明&amp;基础参数'!$E$10,J1040*'模板使用说明&amp;基础参数'!$E$4*'模板使用说明&amp;基础参数'!$E$9)),IF(K1040="中",IF(L1040="删除",J1040*'模板使用说明&amp;基础参数'!$E$5*'模板使用说明&amp;基础参数'!$E$11,IF(L1040="修改",J1040*'模板使用说明&amp;基础参数'!$E$5*'模板使用说明&amp;基础参数'!$E$10,J1040*'模板使用说明&amp;基础参数'!$E$5*'模板使用说明&amp;基础参数'!$E$9)),IF(L1040="删除",J1040*'模板使用说明&amp;基础参数'!$E$6*'模板使用说明&amp;基础参数'!$E$11,IF(L1040="修改",J1040*'模板使用说明&amp;基础参数'!$E$6*'模板使用说明&amp;基础参数'!$E$10,J1040*'模板使用说明&amp;基础参数'!$E$6*'模板使用说明&amp;基础参数'!$E$9)))))</f>
        <v/>
      </c>
      <c r="N1040" s="97"/>
    </row>
    <row r="1041" customHeight="1" spans="1:14">
      <c r="A1041" s="91">
        <f t="shared" si="16"/>
        <v>1036</v>
      </c>
      <c r="B1041" s="92"/>
      <c r="C1041" s="92"/>
      <c r="D1041" s="92"/>
      <c r="E1041" s="92"/>
      <c r="F1041" s="93"/>
      <c r="G1041" s="93"/>
      <c r="H1041" s="93"/>
      <c r="I1041" s="91"/>
      <c r="J1041" s="11" t="str">
        <f>IF(I1041="ILF",IF($C$1="预估功能点",'模板使用说明&amp;基础参数'!$E$14,'模板使用说明&amp;基础参数'!$E$21),IF(I1041="EIF",IF($C$1="预估功能点",'模板使用说明&amp;基础参数'!$E$15,'模板使用说明&amp;基础参数'!$E$22),IF(I1041="EI",IF($C$1="预估功能点",'模板使用说明&amp;基础参数'!$E$16,'模板使用说明&amp;基础参数'!$E$23),IF(I1041="EO",IF($C$1="预估功能点",'模板使用说明&amp;基础参数'!$E$17,'模板使用说明&amp;基础参数'!$E$24),IF(I1041="EQ",IF($C$1="预估功能点",'模板使用说明&amp;基础参数'!$E$18,'模板使用说明&amp;基础参数'!$E$25),"")))))</f>
        <v/>
      </c>
      <c r="K1041" s="95"/>
      <c r="L1041" s="95"/>
      <c r="M1041" s="96" t="str">
        <f>IF(J1041="","",IF(K1041="高",IF(L1041="删除",J1041*'模板使用说明&amp;基础参数'!$E$4*'模板使用说明&amp;基础参数'!$E$11,IF(L1041="修改",J1041*'模板使用说明&amp;基础参数'!$E$4*'模板使用说明&amp;基础参数'!$E$10,J1041*'模板使用说明&amp;基础参数'!$E$4*'模板使用说明&amp;基础参数'!$E$9)),IF(K1041="中",IF(L1041="删除",J1041*'模板使用说明&amp;基础参数'!$E$5*'模板使用说明&amp;基础参数'!$E$11,IF(L1041="修改",J1041*'模板使用说明&amp;基础参数'!$E$5*'模板使用说明&amp;基础参数'!$E$10,J1041*'模板使用说明&amp;基础参数'!$E$5*'模板使用说明&amp;基础参数'!$E$9)),IF(L1041="删除",J1041*'模板使用说明&amp;基础参数'!$E$6*'模板使用说明&amp;基础参数'!$E$11,IF(L1041="修改",J1041*'模板使用说明&amp;基础参数'!$E$6*'模板使用说明&amp;基础参数'!$E$10,J1041*'模板使用说明&amp;基础参数'!$E$6*'模板使用说明&amp;基础参数'!$E$9)))))</f>
        <v/>
      </c>
      <c r="N1041" s="97"/>
    </row>
    <row r="1042" customHeight="1" spans="1:14">
      <c r="A1042" s="91">
        <f t="shared" si="16"/>
        <v>1037</v>
      </c>
      <c r="B1042" s="92"/>
      <c r="C1042" s="92"/>
      <c r="D1042" s="92"/>
      <c r="E1042" s="92"/>
      <c r="F1042" s="93"/>
      <c r="G1042" s="93"/>
      <c r="H1042" s="93"/>
      <c r="I1042" s="91"/>
      <c r="J1042" s="11" t="str">
        <f>IF(I1042="ILF",IF($C$1="预估功能点",'模板使用说明&amp;基础参数'!$E$14,'模板使用说明&amp;基础参数'!$E$21),IF(I1042="EIF",IF($C$1="预估功能点",'模板使用说明&amp;基础参数'!$E$15,'模板使用说明&amp;基础参数'!$E$22),IF(I1042="EI",IF($C$1="预估功能点",'模板使用说明&amp;基础参数'!$E$16,'模板使用说明&amp;基础参数'!$E$23),IF(I1042="EO",IF($C$1="预估功能点",'模板使用说明&amp;基础参数'!$E$17,'模板使用说明&amp;基础参数'!$E$24),IF(I1042="EQ",IF($C$1="预估功能点",'模板使用说明&amp;基础参数'!$E$18,'模板使用说明&amp;基础参数'!$E$25),"")))))</f>
        <v/>
      </c>
      <c r="K1042" s="95"/>
      <c r="L1042" s="95"/>
      <c r="M1042" s="96" t="str">
        <f>IF(J1042="","",IF(K1042="高",IF(L1042="删除",J1042*'模板使用说明&amp;基础参数'!$E$4*'模板使用说明&amp;基础参数'!$E$11,IF(L1042="修改",J1042*'模板使用说明&amp;基础参数'!$E$4*'模板使用说明&amp;基础参数'!$E$10,J1042*'模板使用说明&amp;基础参数'!$E$4*'模板使用说明&amp;基础参数'!$E$9)),IF(K1042="中",IF(L1042="删除",J1042*'模板使用说明&amp;基础参数'!$E$5*'模板使用说明&amp;基础参数'!$E$11,IF(L1042="修改",J1042*'模板使用说明&amp;基础参数'!$E$5*'模板使用说明&amp;基础参数'!$E$10,J1042*'模板使用说明&amp;基础参数'!$E$5*'模板使用说明&amp;基础参数'!$E$9)),IF(L1042="删除",J1042*'模板使用说明&amp;基础参数'!$E$6*'模板使用说明&amp;基础参数'!$E$11,IF(L1042="修改",J1042*'模板使用说明&amp;基础参数'!$E$6*'模板使用说明&amp;基础参数'!$E$10,J1042*'模板使用说明&amp;基础参数'!$E$6*'模板使用说明&amp;基础参数'!$E$9)))))</f>
        <v/>
      </c>
      <c r="N1042" s="97"/>
    </row>
    <row r="1043" customHeight="1" spans="1:14">
      <c r="A1043" s="91">
        <f t="shared" si="16"/>
        <v>1038</v>
      </c>
      <c r="B1043" s="92"/>
      <c r="C1043" s="92"/>
      <c r="D1043" s="92"/>
      <c r="E1043" s="92"/>
      <c r="F1043" s="93"/>
      <c r="G1043" s="93"/>
      <c r="H1043" s="93"/>
      <c r="I1043" s="91"/>
      <c r="J1043" s="11" t="str">
        <f>IF(I1043="ILF",IF($C$1="预估功能点",'模板使用说明&amp;基础参数'!$E$14,'模板使用说明&amp;基础参数'!$E$21),IF(I1043="EIF",IF($C$1="预估功能点",'模板使用说明&amp;基础参数'!$E$15,'模板使用说明&amp;基础参数'!$E$22),IF(I1043="EI",IF($C$1="预估功能点",'模板使用说明&amp;基础参数'!$E$16,'模板使用说明&amp;基础参数'!$E$23),IF(I1043="EO",IF($C$1="预估功能点",'模板使用说明&amp;基础参数'!$E$17,'模板使用说明&amp;基础参数'!$E$24),IF(I1043="EQ",IF($C$1="预估功能点",'模板使用说明&amp;基础参数'!$E$18,'模板使用说明&amp;基础参数'!$E$25),"")))))</f>
        <v/>
      </c>
      <c r="K1043" s="95"/>
      <c r="L1043" s="95"/>
      <c r="M1043" s="96" t="str">
        <f>IF(J1043="","",IF(K1043="高",IF(L1043="删除",J1043*'模板使用说明&amp;基础参数'!$E$4*'模板使用说明&amp;基础参数'!$E$11,IF(L1043="修改",J1043*'模板使用说明&amp;基础参数'!$E$4*'模板使用说明&amp;基础参数'!$E$10,J1043*'模板使用说明&amp;基础参数'!$E$4*'模板使用说明&amp;基础参数'!$E$9)),IF(K1043="中",IF(L1043="删除",J1043*'模板使用说明&amp;基础参数'!$E$5*'模板使用说明&amp;基础参数'!$E$11,IF(L1043="修改",J1043*'模板使用说明&amp;基础参数'!$E$5*'模板使用说明&amp;基础参数'!$E$10,J1043*'模板使用说明&amp;基础参数'!$E$5*'模板使用说明&amp;基础参数'!$E$9)),IF(L1043="删除",J1043*'模板使用说明&amp;基础参数'!$E$6*'模板使用说明&amp;基础参数'!$E$11,IF(L1043="修改",J1043*'模板使用说明&amp;基础参数'!$E$6*'模板使用说明&amp;基础参数'!$E$10,J1043*'模板使用说明&amp;基础参数'!$E$6*'模板使用说明&amp;基础参数'!$E$9)))))</f>
        <v/>
      </c>
      <c r="N1043" s="97"/>
    </row>
    <row r="1044" customHeight="1" spans="1:14">
      <c r="A1044" s="91">
        <f t="shared" si="16"/>
        <v>1039</v>
      </c>
      <c r="B1044" s="92"/>
      <c r="C1044" s="92"/>
      <c r="D1044" s="92"/>
      <c r="E1044" s="92"/>
      <c r="F1044" s="93"/>
      <c r="G1044" s="93"/>
      <c r="H1044" s="93"/>
      <c r="I1044" s="91"/>
      <c r="J1044" s="11" t="str">
        <f>IF(I1044="ILF",IF($C$1="预估功能点",'模板使用说明&amp;基础参数'!$E$14,'模板使用说明&amp;基础参数'!$E$21),IF(I1044="EIF",IF($C$1="预估功能点",'模板使用说明&amp;基础参数'!$E$15,'模板使用说明&amp;基础参数'!$E$22),IF(I1044="EI",IF($C$1="预估功能点",'模板使用说明&amp;基础参数'!$E$16,'模板使用说明&amp;基础参数'!$E$23),IF(I1044="EO",IF($C$1="预估功能点",'模板使用说明&amp;基础参数'!$E$17,'模板使用说明&amp;基础参数'!$E$24),IF(I1044="EQ",IF($C$1="预估功能点",'模板使用说明&amp;基础参数'!$E$18,'模板使用说明&amp;基础参数'!$E$25),"")))))</f>
        <v/>
      </c>
      <c r="K1044" s="95"/>
      <c r="L1044" s="95"/>
      <c r="M1044" s="96" t="str">
        <f>IF(J1044="","",IF(K1044="高",IF(L1044="删除",J1044*'模板使用说明&amp;基础参数'!$E$4*'模板使用说明&amp;基础参数'!$E$11,IF(L1044="修改",J1044*'模板使用说明&amp;基础参数'!$E$4*'模板使用说明&amp;基础参数'!$E$10,J1044*'模板使用说明&amp;基础参数'!$E$4*'模板使用说明&amp;基础参数'!$E$9)),IF(K1044="中",IF(L1044="删除",J1044*'模板使用说明&amp;基础参数'!$E$5*'模板使用说明&amp;基础参数'!$E$11,IF(L1044="修改",J1044*'模板使用说明&amp;基础参数'!$E$5*'模板使用说明&amp;基础参数'!$E$10,J1044*'模板使用说明&amp;基础参数'!$E$5*'模板使用说明&amp;基础参数'!$E$9)),IF(L1044="删除",J1044*'模板使用说明&amp;基础参数'!$E$6*'模板使用说明&amp;基础参数'!$E$11,IF(L1044="修改",J1044*'模板使用说明&amp;基础参数'!$E$6*'模板使用说明&amp;基础参数'!$E$10,J1044*'模板使用说明&amp;基础参数'!$E$6*'模板使用说明&amp;基础参数'!$E$9)))))</f>
        <v/>
      </c>
      <c r="N1044" s="97"/>
    </row>
    <row r="1045" customHeight="1" spans="1:14">
      <c r="A1045" s="91">
        <f t="shared" si="16"/>
        <v>1040</v>
      </c>
      <c r="B1045" s="92"/>
      <c r="C1045" s="92"/>
      <c r="D1045" s="92"/>
      <c r="E1045" s="92"/>
      <c r="F1045" s="93"/>
      <c r="G1045" s="93"/>
      <c r="H1045" s="93"/>
      <c r="I1045" s="91"/>
      <c r="J1045" s="11" t="str">
        <f>IF(I1045="ILF",IF($C$1="预估功能点",'模板使用说明&amp;基础参数'!$E$14,'模板使用说明&amp;基础参数'!$E$21),IF(I1045="EIF",IF($C$1="预估功能点",'模板使用说明&amp;基础参数'!$E$15,'模板使用说明&amp;基础参数'!$E$22),IF(I1045="EI",IF($C$1="预估功能点",'模板使用说明&amp;基础参数'!$E$16,'模板使用说明&amp;基础参数'!$E$23),IF(I1045="EO",IF($C$1="预估功能点",'模板使用说明&amp;基础参数'!$E$17,'模板使用说明&amp;基础参数'!$E$24),IF(I1045="EQ",IF($C$1="预估功能点",'模板使用说明&amp;基础参数'!$E$18,'模板使用说明&amp;基础参数'!$E$25),"")))))</f>
        <v/>
      </c>
      <c r="K1045" s="95"/>
      <c r="L1045" s="95"/>
      <c r="M1045" s="96" t="str">
        <f>IF(J1045="","",IF(K1045="高",IF(L1045="删除",J1045*'模板使用说明&amp;基础参数'!$E$4*'模板使用说明&amp;基础参数'!$E$11,IF(L1045="修改",J1045*'模板使用说明&amp;基础参数'!$E$4*'模板使用说明&amp;基础参数'!$E$10,J1045*'模板使用说明&amp;基础参数'!$E$4*'模板使用说明&amp;基础参数'!$E$9)),IF(K1045="中",IF(L1045="删除",J1045*'模板使用说明&amp;基础参数'!$E$5*'模板使用说明&amp;基础参数'!$E$11,IF(L1045="修改",J1045*'模板使用说明&amp;基础参数'!$E$5*'模板使用说明&amp;基础参数'!$E$10,J1045*'模板使用说明&amp;基础参数'!$E$5*'模板使用说明&amp;基础参数'!$E$9)),IF(L1045="删除",J1045*'模板使用说明&amp;基础参数'!$E$6*'模板使用说明&amp;基础参数'!$E$11,IF(L1045="修改",J1045*'模板使用说明&amp;基础参数'!$E$6*'模板使用说明&amp;基础参数'!$E$10,J1045*'模板使用说明&amp;基础参数'!$E$6*'模板使用说明&amp;基础参数'!$E$9)))))</f>
        <v/>
      </c>
      <c r="N1045" s="97"/>
    </row>
    <row r="1046" customHeight="1" spans="1:14">
      <c r="A1046" s="91">
        <f t="shared" si="16"/>
        <v>1041</v>
      </c>
      <c r="B1046" s="92"/>
      <c r="C1046" s="92"/>
      <c r="D1046" s="92"/>
      <c r="E1046" s="92"/>
      <c r="F1046" s="93"/>
      <c r="G1046" s="93"/>
      <c r="H1046" s="93"/>
      <c r="I1046" s="91"/>
      <c r="J1046" s="11" t="str">
        <f>IF(I1046="ILF",IF($C$1="预估功能点",'模板使用说明&amp;基础参数'!$E$14,'模板使用说明&amp;基础参数'!$E$21),IF(I1046="EIF",IF($C$1="预估功能点",'模板使用说明&amp;基础参数'!$E$15,'模板使用说明&amp;基础参数'!$E$22),IF(I1046="EI",IF($C$1="预估功能点",'模板使用说明&amp;基础参数'!$E$16,'模板使用说明&amp;基础参数'!$E$23),IF(I1046="EO",IF($C$1="预估功能点",'模板使用说明&amp;基础参数'!$E$17,'模板使用说明&amp;基础参数'!$E$24),IF(I1046="EQ",IF($C$1="预估功能点",'模板使用说明&amp;基础参数'!$E$18,'模板使用说明&amp;基础参数'!$E$25),"")))))</f>
        <v/>
      </c>
      <c r="K1046" s="95"/>
      <c r="L1046" s="95"/>
      <c r="M1046" s="96" t="str">
        <f>IF(J1046="","",IF(K1046="高",IF(L1046="删除",J1046*'模板使用说明&amp;基础参数'!$E$4*'模板使用说明&amp;基础参数'!$E$11,IF(L1046="修改",J1046*'模板使用说明&amp;基础参数'!$E$4*'模板使用说明&amp;基础参数'!$E$10,J1046*'模板使用说明&amp;基础参数'!$E$4*'模板使用说明&amp;基础参数'!$E$9)),IF(K1046="中",IF(L1046="删除",J1046*'模板使用说明&amp;基础参数'!$E$5*'模板使用说明&amp;基础参数'!$E$11,IF(L1046="修改",J1046*'模板使用说明&amp;基础参数'!$E$5*'模板使用说明&amp;基础参数'!$E$10,J1046*'模板使用说明&amp;基础参数'!$E$5*'模板使用说明&amp;基础参数'!$E$9)),IF(L1046="删除",J1046*'模板使用说明&amp;基础参数'!$E$6*'模板使用说明&amp;基础参数'!$E$11,IF(L1046="修改",J1046*'模板使用说明&amp;基础参数'!$E$6*'模板使用说明&amp;基础参数'!$E$10,J1046*'模板使用说明&amp;基础参数'!$E$6*'模板使用说明&amp;基础参数'!$E$9)))))</f>
        <v/>
      </c>
      <c r="N1046" s="97"/>
    </row>
    <row r="1047" customHeight="1" spans="1:14">
      <c r="A1047" s="91">
        <f t="shared" si="16"/>
        <v>1042</v>
      </c>
      <c r="B1047" s="92"/>
      <c r="C1047" s="92"/>
      <c r="D1047" s="92"/>
      <c r="E1047" s="92"/>
      <c r="F1047" s="93"/>
      <c r="G1047" s="93"/>
      <c r="H1047" s="93"/>
      <c r="I1047" s="91"/>
      <c r="J1047" s="11" t="str">
        <f>IF(I1047="ILF",IF($C$1="预估功能点",'模板使用说明&amp;基础参数'!$E$14,'模板使用说明&amp;基础参数'!$E$21),IF(I1047="EIF",IF($C$1="预估功能点",'模板使用说明&amp;基础参数'!$E$15,'模板使用说明&amp;基础参数'!$E$22),IF(I1047="EI",IF($C$1="预估功能点",'模板使用说明&amp;基础参数'!$E$16,'模板使用说明&amp;基础参数'!$E$23),IF(I1047="EO",IF($C$1="预估功能点",'模板使用说明&amp;基础参数'!$E$17,'模板使用说明&amp;基础参数'!$E$24),IF(I1047="EQ",IF($C$1="预估功能点",'模板使用说明&amp;基础参数'!$E$18,'模板使用说明&amp;基础参数'!$E$25),"")))))</f>
        <v/>
      </c>
      <c r="K1047" s="95"/>
      <c r="L1047" s="95"/>
      <c r="M1047" s="96" t="str">
        <f>IF(J1047="","",IF(K1047="高",IF(L1047="删除",J1047*'模板使用说明&amp;基础参数'!$E$4*'模板使用说明&amp;基础参数'!$E$11,IF(L1047="修改",J1047*'模板使用说明&amp;基础参数'!$E$4*'模板使用说明&amp;基础参数'!$E$10,J1047*'模板使用说明&amp;基础参数'!$E$4*'模板使用说明&amp;基础参数'!$E$9)),IF(K1047="中",IF(L1047="删除",J1047*'模板使用说明&amp;基础参数'!$E$5*'模板使用说明&amp;基础参数'!$E$11,IF(L1047="修改",J1047*'模板使用说明&amp;基础参数'!$E$5*'模板使用说明&amp;基础参数'!$E$10,J1047*'模板使用说明&amp;基础参数'!$E$5*'模板使用说明&amp;基础参数'!$E$9)),IF(L1047="删除",J1047*'模板使用说明&amp;基础参数'!$E$6*'模板使用说明&amp;基础参数'!$E$11,IF(L1047="修改",J1047*'模板使用说明&amp;基础参数'!$E$6*'模板使用说明&amp;基础参数'!$E$10,J1047*'模板使用说明&amp;基础参数'!$E$6*'模板使用说明&amp;基础参数'!$E$9)))))</f>
        <v/>
      </c>
      <c r="N1047" s="97"/>
    </row>
    <row r="1048" customHeight="1" spans="1:14">
      <c r="A1048" s="91">
        <f t="shared" si="16"/>
        <v>1043</v>
      </c>
      <c r="B1048" s="92"/>
      <c r="C1048" s="92"/>
      <c r="D1048" s="92"/>
      <c r="E1048" s="92"/>
      <c r="F1048" s="93"/>
      <c r="G1048" s="93"/>
      <c r="H1048" s="93"/>
      <c r="I1048" s="91"/>
      <c r="J1048" s="11" t="str">
        <f>IF(I1048="ILF",IF($C$1="预估功能点",'模板使用说明&amp;基础参数'!$E$14,'模板使用说明&amp;基础参数'!$E$21),IF(I1048="EIF",IF($C$1="预估功能点",'模板使用说明&amp;基础参数'!$E$15,'模板使用说明&amp;基础参数'!$E$22),IF(I1048="EI",IF($C$1="预估功能点",'模板使用说明&amp;基础参数'!$E$16,'模板使用说明&amp;基础参数'!$E$23),IF(I1048="EO",IF($C$1="预估功能点",'模板使用说明&amp;基础参数'!$E$17,'模板使用说明&amp;基础参数'!$E$24),IF(I1048="EQ",IF($C$1="预估功能点",'模板使用说明&amp;基础参数'!$E$18,'模板使用说明&amp;基础参数'!$E$25),"")))))</f>
        <v/>
      </c>
      <c r="K1048" s="95"/>
      <c r="L1048" s="95"/>
      <c r="M1048" s="96" t="str">
        <f>IF(J1048="","",IF(K1048="高",IF(L1048="删除",J1048*'模板使用说明&amp;基础参数'!$E$4*'模板使用说明&amp;基础参数'!$E$11,IF(L1048="修改",J1048*'模板使用说明&amp;基础参数'!$E$4*'模板使用说明&amp;基础参数'!$E$10,J1048*'模板使用说明&amp;基础参数'!$E$4*'模板使用说明&amp;基础参数'!$E$9)),IF(K1048="中",IF(L1048="删除",J1048*'模板使用说明&amp;基础参数'!$E$5*'模板使用说明&amp;基础参数'!$E$11,IF(L1048="修改",J1048*'模板使用说明&amp;基础参数'!$E$5*'模板使用说明&amp;基础参数'!$E$10,J1048*'模板使用说明&amp;基础参数'!$E$5*'模板使用说明&amp;基础参数'!$E$9)),IF(L1048="删除",J1048*'模板使用说明&amp;基础参数'!$E$6*'模板使用说明&amp;基础参数'!$E$11,IF(L1048="修改",J1048*'模板使用说明&amp;基础参数'!$E$6*'模板使用说明&amp;基础参数'!$E$10,J1048*'模板使用说明&amp;基础参数'!$E$6*'模板使用说明&amp;基础参数'!$E$9)))))</f>
        <v/>
      </c>
      <c r="N1048" s="97"/>
    </row>
    <row r="1049" customHeight="1" spans="1:14">
      <c r="A1049" s="91">
        <f t="shared" si="16"/>
        <v>1044</v>
      </c>
      <c r="B1049" s="92"/>
      <c r="C1049" s="92"/>
      <c r="D1049" s="92"/>
      <c r="E1049" s="92"/>
      <c r="F1049" s="93"/>
      <c r="G1049" s="93"/>
      <c r="H1049" s="93"/>
      <c r="I1049" s="91"/>
      <c r="J1049" s="11" t="str">
        <f>IF(I1049="ILF",IF($C$1="预估功能点",'模板使用说明&amp;基础参数'!$E$14,'模板使用说明&amp;基础参数'!$E$21),IF(I1049="EIF",IF($C$1="预估功能点",'模板使用说明&amp;基础参数'!$E$15,'模板使用说明&amp;基础参数'!$E$22),IF(I1049="EI",IF($C$1="预估功能点",'模板使用说明&amp;基础参数'!$E$16,'模板使用说明&amp;基础参数'!$E$23),IF(I1049="EO",IF($C$1="预估功能点",'模板使用说明&amp;基础参数'!$E$17,'模板使用说明&amp;基础参数'!$E$24),IF(I1049="EQ",IF($C$1="预估功能点",'模板使用说明&amp;基础参数'!$E$18,'模板使用说明&amp;基础参数'!$E$25),"")))))</f>
        <v/>
      </c>
      <c r="K1049" s="95"/>
      <c r="L1049" s="95"/>
      <c r="M1049" s="96" t="str">
        <f>IF(J1049="","",IF(K1049="高",IF(L1049="删除",J1049*'模板使用说明&amp;基础参数'!$E$4*'模板使用说明&amp;基础参数'!$E$11,IF(L1049="修改",J1049*'模板使用说明&amp;基础参数'!$E$4*'模板使用说明&amp;基础参数'!$E$10,J1049*'模板使用说明&amp;基础参数'!$E$4*'模板使用说明&amp;基础参数'!$E$9)),IF(K1049="中",IF(L1049="删除",J1049*'模板使用说明&amp;基础参数'!$E$5*'模板使用说明&amp;基础参数'!$E$11,IF(L1049="修改",J1049*'模板使用说明&amp;基础参数'!$E$5*'模板使用说明&amp;基础参数'!$E$10,J1049*'模板使用说明&amp;基础参数'!$E$5*'模板使用说明&amp;基础参数'!$E$9)),IF(L1049="删除",J1049*'模板使用说明&amp;基础参数'!$E$6*'模板使用说明&amp;基础参数'!$E$11,IF(L1049="修改",J1049*'模板使用说明&amp;基础参数'!$E$6*'模板使用说明&amp;基础参数'!$E$10,J1049*'模板使用说明&amp;基础参数'!$E$6*'模板使用说明&amp;基础参数'!$E$9)))))</f>
        <v/>
      </c>
      <c r="N1049" s="97"/>
    </row>
    <row r="1050" customHeight="1" spans="1:14">
      <c r="A1050" s="91">
        <f t="shared" si="16"/>
        <v>1045</v>
      </c>
      <c r="B1050" s="92"/>
      <c r="C1050" s="92"/>
      <c r="D1050" s="92"/>
      <c r="E1050" s="92"/>
      <c r="F1050" s="93"/>
      <c r="G1050" s="93"/>
      <c r="H1050" s="93"/>
      <c r="I1050" s="91"/>
      <c r="J1050" s="11" t="str">
        <f>IF(I1050="ILF",IF($C$1="预估功能点",'模板使用说明&amp;基础参数'!$E$14,'模板使用说明&amp;基础参数'!$E$21),IF(I1050="EIF",IF($C$1="预估功能点",'模板使用说明&amp;基础参数'!$E$15,'模板使用说明&amp;基础参数'!$E$22),IF(I1050="EI",IF($C$1="预估功能点",'模板使用说明&amp;基础参数'!$E$16,'模板使用说明&amp;基础参数'!$E$23),IF(I1050="EO",IF($C$1="预估功能点",'模板使用说明&amp;基础参数'!$E$17,'模板使用说明&amp;基础参数'!$E$24),IF(I1050="EQ",IF($C$1="预估功能点",'模板使用说明&amp;基础参数'!$E$18,'模板使用说明&amp;基础参数'!$E$25),"")))))</f>
        <v/>
      </c>
      <c r="K1050" s="95"/>
      <c r="L1050" s="95"/>
      <c r="M1050" s="96" t="str">
        <f>IF(J1050="","",IF(K1050="高",IF(L1050="删除",J1050*'模板使用说明&amp;基础参数'!$E$4*'模板使用说明&amp;基础参数'!$E$11,IF(L1050="修改",J1050*'模板使用说明&amp;基础参数'!$E$4*'模板使用说明&amp;基础参数'!$E$10,J1050*'模板使用说明&amp;基础参数'!$E$4*'模板使用说明&amp;基础参数'!$E$9)),IF(K1050="中",IF(L1050="删除",J1050*'模板使用说明&amp;基础参数'!$E$5*'模板使用说明&amp;基础参数'!$E$11,IF(L1050="修改",J1050*'模板使用说明&amp;基础参数'!$E$5*'模板使用说明&amp;基础参数'!$E$10,J1050*'模板使用说明&amp;基础参数'!$E$5*'模板使用说明&amp;基础参数'!$E$9)),IF(L1050="删除",J1050*'模板使用说明&amp;基础参数'!$E$6*'模板使用说明&amp;基础参数'!$E$11,IF(L1050="修改",J1050*'模板使用说明&amp;基础参数'!$E$6*'模板使用说明&amp;基础参数'!$E$10,J1050*'模板使用说明&amp;基础参数'!$E$6*'模板使用说明&amp;基础参数'!$E$9)))))</f>
        <v/>
      </c>
      <c r="N1050" s="97"/>
    </row>
    <row r="1051" customHeight="1" spans="1:14">
      <c r="A1051" s="91">
        <f t="shared" si="16"/>
        <v>1046</v>
      </c>
      <c r="B1051" s="92"/>
      <c r="C1051" s="92"/>
      <c r="D1051" s="92"/>
      <c r="E1051" s="92"/>
      <c r="F1051" s="93"/>
      <c r="G1051" s="93"/>
      <c r="H1051" s="93"/>
      <c r="I1051" s="91"/>
      <c r="J1051" s="11" t="str">
        <f>IF(I1051="ILF",IF($C$1="预估功能点",'模板使用说明&amp;基础参数'!$E$14,'模板使用说明&amp;基础参数'!$E$21),IF(I1051="EIF",IF($C$1="预估功能点",'模板使用说明&amp;基础参数'!$E$15,'模板使用说明&amp;基础参数'!$E$22),IF(I1051="EI",IF($C$1="预估功能点",'模板使用说明&amp;基础参数'!$E$16,'模板使用说明&amp;基础参数'!$E$23),IF(I1051="EO",IF($C$1="预估功能点",'模板使用说明&amp;基础参数'!$E$17,'模板使用说明&amp;基础参数'!$E$24),IF(I1051="EQ",IF($C$1="预估功能点",'模板使用说明&amp;基础参数'!$E$18,'模板使用说明&amp;基础参数'!$E$25),"")))))</f>
        <v/>
      </c>
      <c r="K1051" s="95"/>
      <c r="L1051" s="95"/>
      <c r="M1051" s="96" t="str">
        <f>IF(J1051="","",IF(K1051="高",IF(L1051="删除",J1051*'模板使用说明&amp;基础参数'!$E$4*'模板使用说明&amp;基础参数'!$E$11,IF(L1051="修改",J1051*'模板使用说明&amp;基础参数'!$E$4*'模板使用说明&amp;基础参数'!$E$10,J1051*'模板使用说明&amp;基础参数'!$E$4*'模板使用说明&amp;基础参数'!$E$9)),IF(K1051="中",IF(L1051="删除",J1051*'模板使用说明&amp;基础参数'!$E$5*'模板使用说明&amp;基础参数'!$E$11,IF(L1051="修改",J1051*'模板使用说明&amp;基础参数'!$E$5*'模板使用说明&amp;基础参数'!$E$10,J1051*'模板使用说明&amp;基础参数'!$E$5*'模板使用说明&amp;基础参数'!$E$9)),IF(L1051="删除",J1051*'模板使用说明&amp;基础参数'!$E$6*'模板使用说明&amp;基础参数'!$E$11,IF(L1051="修改",J1051*'模板使用说明&amp;基础参数'!$E$6*'模板使用说明&amp;基础参数'!$E$10,J1051*'模板使用说明&amp;基础参数'!$E$6*'模板使用说明&amp;基础参数'!$E$9)))))</f>
        <v/>
      </c>
      <c r="N1051" s="97"/>
    </row>
    <row r="1052" customHeight="1" spans="1:14">
      <c r="A1052" s="91">
        <f t="shared" si="16"/>
        <v>1047</v>
      </c>
      <c r="B1052" s="92"/>
      <c r="C1052" s="92"/>
      <c r="D1052" s="92"/>
      <c r="E1052" s="92"/>
      <c r="F1052" s="93"/>
      <c r="G1052" s="93"/>
      <c r="H1052" s="93"/>
      <c r="I1052" s="91"/>
      <c r="J1052" s="11" t="str">
        <f>IF(I1052="ILF",IF($C$1="预估功能点",'模板使用说明&amp;基础参数'!$E$14,'模板使用说明&amp;基础参数'!$E$21),IF(I1052="EIF",IF($C$1="预估功能点",'模板使用说明&amp;基础参数'!$E$15,'模板使用说明&amp;基础参数'!$E$22),IF(I1052="EI",IF($C$1="预估功能点",'模板使用说明&amp;基础参数'!$E$16,'模板使用说明&amp;基础参数'!$E$23),IF(I1052="EO",IF($C$1="预估功能点",'模板使用说明&amp;基础参数'!$E$17,'模板使用说明&amp;基础参数'!$E$24),IF(I1052="EQ",IF($C$1="预估功能点",'模板使用说明&amp;基础参数'!$E$18,'模板使用说明&amp;基础参数'!$E$25),"")))))</f>
        <v/>
      </c>
      <c r="K1052" s="95"/>
      <c r="L1052" s="95"/>
      <c r="M1052" s="96" t="str">
        <f>IF(J1052="","",IF(K1052="高",IF(L1052="删除",J1052*'模板使用说明&amp;基础参数'!$E$4*'模板使用说明&amp;基础参数'!$E$11,IF(L1052="修改",J1052*'模板使用说明&amp;基础参数'!$E$4*'模板使用说明&amp;基础参数'!$E$10,J1052*'模板使用说明&amp;基础参数'!$E$4*'模板使用说明&amp;基础参数'!$E$9)),IF(K1052="中",IF(L1052="删除",J1052*'模板使用说明&amp;基础参数'!$E$5*'模板使用说明&amp;基础参数'!$E$11,IF(L1052="修改",J1052*'模板使用说明&amp;基础参数'!$E$5*'模板使用说明&amp;基础参数'!$E$10,J1052*'模板使用说明&amp;基础参数'!$E$5*'模板使用说明&amp;基础参数'!$E$9)),IF(L1052="删除",J1052*'模板使用说明&amp;基础参数'!$E$6*'模板使用说明&amp;基础参数'!$E$11,IF(L1052="修改",J1052*'模板使用说明&amp;基础参数'!$E$6*'模板使用说明&amp;基础参数'!$E$10,J1052*'模板使用说明&amp;基础参数'!$E$6*'模板使用说明&amp;基础参数'!$E$9)))))</f>
        <v/>
      </c>
      <c r="N1052" s="97"/>
    </row>
    <row r="1053" customHeight="1" spans="1:14">
      <c r="A1053" s="91">
        <f t="shared" si="16"/>
        <v>1048</v>
      </c>
      <c r="B1053" s="92"/>
      <c r="C1053" s="92"/>
      <c r="D1053" s="92"/>
      <c r="E1053" s="92"/>
      <c r="F1053" s="93"/>
      <c r="G1053" s="93"/>
      <c r="H1053" s="93"/>
      <c r="I1053" s="91"/>
      <c r="J1053" s="11" t="str">
        <f>IF(I1053="ILF",IF($C$1="预估功能点",'模板使用说明&amp;基础参数'!$E$14,'模板使用说明&amp;基础参数'!$E$21),IF(I1053="EIF",IF($C$1="预估功能点",'模板使用说明&amp;基础参数'!$E$15,'模板使用说明&amp;基础参数'!$E$22),IF(I1053="EI",IF($C$1="预估功能点",'模板使用说明&amp;基础参数'!$E$16,'模板使用说明&amp;基础参数'!$E$23),IF(I1053="EO",IF($C$1="预估功能点",'模板使用说明&amp;基础参数'!$E$17,'模板使用说明&amp;基础参数'!$E$24),IF(I1053="EQ",IF($C$1="预估功能点",'模板使用说明&amp;基础参数'!$E$18,'模板使用说明&amp;基础参数'!$E$25),"")))))</f>
        <v/>
      </c>
      <c r="K1053" s="95"/>
      <c r="L1053" s="95"/>
      <c r="M1053" s="96" t="str">
        <f>IF(J1053="","",IF(K1053="高",IF(L1053="删除",J1053*'模板使用说明&amp;基础参数'!$E$4*'模板使用说明&amp;基础参数'!$E$11,IF(L1053="修改",J1053*'模板使用说明&amp;基础参数'!$E$4*'模板使用说明&amp;基础参数'!$E$10,J1053*'模板使用说明&amp;基础参数'!$E$4*'模板使用说明&amp;基础参数'!$E$9)),IF(K1053="中",IF(L1053="删除",J1053*'模板使用说明&amp;基础参数'!$E$5*'模板使用说明&amp;基础参数'!$E$11,IF(L1053="修改",J1053*'模板使用说明&amp;基础参数'!$E$5*'模板使用说明&amp;基础参数'!$E$10,J1053*'模板使用说明&amp;基础参数'!$E$5*'模板使用说明&amp;基础参数'!$E$9)),IF(L1053="删除",J1053*'模板使用说明&amp;基础参数'!$E$6*'模板使用说明&amp;基础参数'!$E$11,IF(L1053="修改",J1053*'模板使用说明&amp;基础参数'!$E$6*'模板使用说明&amp;基础参数'!$E$10,J1053*'模板使用说明&amp;基础参数'!$E$6*'模板使用说明&amp;基础参数'!$E$9)))))</f>
        <v/>
      </c>
      <c r="N1053" s="97"/>
    </row>
    <row r="1054" customHeight="1" spans="1:14">
      <c r="A1054" s="91">
        <f t="shared" si="16"/>
        <v>1049</v>
      </c>
      <c r="B1054" s="92"/>
      <c r="C1054" s="92"/>
      <c r="D1054" s="92"/>
      <c r="E1054" s="92"/>
      <c r="F1054" s="93"/>
      <c r="G1054" s="93"/>
      <c r="H1054" s="93"/>
      <c r="I1054" s="91"/>
      <c r="J1054" s="11" t="str">
        <f>IF(I1054="ILF",IF($C$1="预估功能点",'模板使用说明&amp;基础参数'!$E$14,'模板使用说明&amp;基础参数'!$E$21),IF(I1054="EIF",IF($C$1="预估功能点",'模板使用说明&amp;基础参数'!$E$15,'模板使用说明&amp;基础参数'!$E$22),IF(I1054="EI",IF($C$1="预估功能点",'模板使用说明&amp;基础参数'!$E$16,'模板使用说明&amp;基础参数'!$E$23),IF(I1054="EO",IF($C$1="预估功能点",'模板使用说明&amp;基础参数'!$E$17,'模板使用说明&amp;基础参数'!$E$24),IF(I1054="EQ",IF($C$1="预估功能点",'模板使用说明&amp;基础参数'!$E$18,'模板使用说明&amp;基础参数'!$E$25),"")))))</f>
        <v/>
      </c>
      <c r="K1054" s="95"/>
      <c r="L1054" s="95"/>
      <c r="M1054" s="96" t="str">
        <f>IF(J1054="","",IF(K1054="高",IF(L1054="删除",J1054*'模板使用说明&amp;基础参数'!$E$4*'模板使用说明&amp;基础参数'!$E$11,IF(L1054="修改",J1054*'模板使用说明&amp;基础参数'!$E$4*'模板使用说明&amp;基础参数'!$E$10,J1054*'模板使用说明&amp;基础参数'!$E$4*'模板使用说明&amp;基础参数'!$E$9)),IF(K1054="中",IF(L1054="删除",J1054*'模板使用说明&amp;基础参数'!$E$5*'模板使用说明&amp;基础参数'!$E$11,IF(L1054="修改",J1054*'模板使用说明&amp;基础参数'!$E$5*'模板使用说明&amp;基础参数'!$E$10,J1054*'模板使用说明&amp;基础参数'!$E$5*'模板使用说明&amp;基础参数'!$E$9)),IF(L1054="删除",J1054*'模板使用说明&amp;基础参数'!$E$6*'模板使用说明&amp;基础参数'!$E$11,IF(L1054="修改",J1054*'模板使用说明&amp;基础参数'!$E$6*'模板使用说明&amp;基础参数'!$E$10,J1054*'模板使用说明&amp;基础参数'!$E$6*'模板使用说明&amp;基础参数'!$E$9)))))</f>
        <v/>
      </c>
      <c r="N1054" s="97"/>
    </row>
    <row r="1055" customHeight="1" spans="1:14">
      <c r="A1055" s="91">
        <f t="shared" si="16"/>
        <v>1050</v>
      </c>
      <c r="B1055" s="92"/>
      <c r="C1055" s="92"/>
      <c r="D1055" s="92"/>
      <c r="E1055" s="92"/>
      <c r="F1055" s="93"/>
      <c r="G1055" s="93"/>
      <c r="H1055" s="93"/>
      <c r="I1055" s="91"/>
      <c r="J1055" s="11" t="str">
        <f>IF(I1055="ILF",IF($C$1="预估功能点",'模板使用说明&amp;基础参数'!$E$14,'模板使用说明&amp;基础参数'!$E$21),IF(I1055="EIF",IF($C$1="预估功能点",'模板使用说明&amp;基础参数'!$E$15,'模板使用说明&amp;基础参数'!$E$22),IF(I1055="EI",IF($C$1="预估功能点",'模板使用说明&amp;基础参数'!$E$16,'模板使用说明&amp;基础参数'!$E$23),IF(I1055="EO",IF($C$1="预估功能点",'模板使用说明&amp;基础参数'!$E$17,'模板使用说明&amp;基础参数'!$E$24),IF(I1055="EQ",IF($C$1="预估功能点",'模板使用说明&amp;基础参数'!$E$18,'模板使用说明&amp;基础参数'!$E$25),"")))))</f>
        <v/>
      </c>
      <c r="K1055" s="95"/>
      <c r="L1055" s="95"/>
      <c r="M1055" s="96" t="str">
        <f>IF(J1055="","",IF(K1055="高",IF(L1055="删除",J1055*'模板使用说明&amp;基础参数'!$E$4*'模板使用说明&amp;基础参数'!$E$11,IF(L1055="修改",J1055*'模板使用说明&amp;基础参数'!$E$4*'模板使用说明&amp;基础参数'!$E$10,J1055*'模板使用说明&amp;基础参数'!$E$4*'模板使用说明&amp;基础参数'!$E$9)),IF(K1055="中",IF(L1055="删除",J1055*'模板使用说明&amp;基础参数'!$E$5*'模板使用说明&amp;基础参数'!$E$11,IF(L1055="修改",J1055*'模板使用说明&amp;基础参数'!$E$5*'模板使用说明&amp;基础参数'!$E$10,J1055*'模板使用说明&amp;基础参数'!$E$5*'模板使用说明&amp;基础参数'!$E$9)),IF(L1055="删除",J1055*'模板使用说明&amp;基础参数'!$E$6*'模板使用说明&amp;基础参数'!$E$11,IF(L1055="修改",J1055*'模板使用说明&amp;基础参数'!$E$6*'模板使用说明&amp;基础参数'!$E$10,J1055*'模板使用说明&amp;基础参数'!$E$6*'模板使用说明&amp;基础参数'!$E$9)))))</f>
        <v/>
      </c>
      <c r="N1055" s="97"/>
    </row>
    <row r="1056" customHeight="1" spans="1:14">
      <c r="A1056" s="91">
        <f t="shared" si="16"/>
        <v>1051</v>
      </c>
      <c r="B1056" s="92"/>
      <c r="C1056" s="92"/>
      <c r="D1056" s="92"/>
      <c r="E1056" s="92"/>
      <c r="F1056" s="93"/>
      <c r="G1056" s="93"/>
      <c r="H1056" s="93"/>
      <c r="I1056" s="91"/>
      <c r="J1056" s="11" t="str">
        <f>IF(I1056="ILF",IF($C$1="预估功能点",'模板使用说明&amp;基础参数'!$E$14,'模板使用说明&amp;基础参数'!$E$21),IF(I1056="EIF",IF($C$1="预估功能点",'模板使用说明&amp;基础参数'!$E$15,'模板使用说明&amp;基础参数'!$E$22),IF(I1056="EI",IF($C$1="预估功能点",'模板使用说明&amp;基础参数'!$E$16,'模板使用说明&amp;基础参数'!$E$23),IF(I1056="EO",IF($C$1="预估功能点",'模板使用说明&amp;基础参数'!$E$17,'模板使用说明&amp;基础参数'!$E$24),IF(I1056="EQ",IF($C$1="预估功能点",'模板使用说明&amp;基础参数'!$E$18,'模板使用说明&amp;基础参数'!$E$25),"")))))</f>
        <v/>
      </c>
      <c r="K1056" s="95"/>
      <c r="L1056" s="95"/>
      <c r="M1056" s="96" t="str">
        <f>IF(J1056="","",IF(K1056="高",IF(L1056="删除",J1056*'模板使用说明&amp;基础参数'!$E$4*'模板使用说明&amp;基础参数'!$E$11,IF(L1056="修改",J1056*'模板使用说明&amp;基础参数'!$E$4*'模板使用说明&amp;基础参数'!$E$10,J1056*'模板使用说明&amp;基础参数'!$E$4*'模板使用说明&amp;基础参数'!$E$9)),IF(K1056="中",IF(L1056="删除",J1056*'模板使用说明&amp;基础参数'!$E$5*'模板使用说明&amp;基础参数'!$E$11,IF(L1056="修改",J1056*'模板使用说明&amp;基础参数'!$E$5*'模板使用说明&amp;基础参数'!$E$10,J1056*'模板使用说明&amp;基础参数'!$E$5*'模板使用说明&amp;基础参数'!$E$9)),IF(L1056="删除",J1056*'模板使用说明&amp;基础参数'!$E$6*'模板使用说明&amp;基础参数'!$E$11,IF(L1056="修改",J1056*'模板使用说明&amp;基础参数'!$E$6*'模板使用说明&amp;基础参数'!$E$10,J1056*'模板使用说明&amp;基础参数'!$E$6*'模板使用说明&amp;基础参数'!$E$9)))))</f>
        <v/>
      </c>
      <c r="N1056" s="97"/>
    </row>
    <row r="1057" customHeight="1" spans="1:14">
      <c r="A1057" s="91">
        <f t="shared" si="16"/>
        <v>1052</v>
      </c>
      <c r="B1057" s="92"/>
      <c r="C1057" s="92"/>
      <c r="D1057" s="92"/>
      <c r="E1057" s="92"/>
      <c r="F1057" s="93"/>
      <c r="G1057" s="93"/>
      <c r="H1057" s="93"/>
      <c r="I1057" s="91"/>
      <c r="J1057" s="11" t="str">
        <f>IF(I1057="ILF",IF($C$1="预估功能点",'模板使用说明&amp;基础参数'!$E$14,'模板使用说明&amp;基础参数'!$E$21),IF(I1057="EIF",IF($C$1="预估功能点",'模板使用说明&amp;基础参数'!$E$15,'模板使用说明&amp;基础参数'!$E$22),IF(I1057="EI",IF($C$1="预估功能点",'模板使用说明&amp;基础参数'!$E$16,'模板使用说明&amp;基础参数'!$E$23),IF(I1057="EO",IF($C$1="预估功能点",'模板使用说明&amp;基础参数'!$E$17,'模板使用说明&amp;基础参数'!$E$24),IF(I1057="EQ",IF($C$1="预估功能点",'模板使用说明&amp;基础参数'!$E$18,'模板使用说明&amp;基础参数'!$E$25),"")))))</f>
        <v/>
      </c>
      <c r="K1057" s="95"/>
      <c r="L1057" s="95"/>
      <c r="M1057" s="96" t="str">
        <f>IF(J1057="","",IF(K1057="高",IF(L1057="删除",J1057*'模板使用说明&amp;基础参数'!$E$4*'模板使用说明&amp;基础参数'!$E$11,IF(L1057="修改",J1057*'模板使用说明&amp;基础参数'!$E$4*'模板使用说明&amp;基础参数'!$E$10,J1057*'模板使用说明&amp;基础参数'!$E$4*'模板使用说明&amp;基础参数'!$E$9)),IF(K1057="中",IF(L1057="删除",J1057*'模板使用说明&amp;基础参数'!$E$5*'模板使用说明&amp;基础参数'!$E$11,IF(L1057="修改",J1057*'模板使用说明&amp;基础参数'!$E$5*'模板使用说明&amp;基础参数'!$E$10,J1057*'模板使用说明&amp;基础参数'!$E$5*'模板使用说明&amp;基础参数'!$E$9)),IF(L1057="删除",J1057*'模板使用说明&amp;基础参数'!$E$6*'模板使用说明&amp;基础参数'!$E$11,IF(L1057="修改",J1057*'模板使用说明&amp;基础参数'!$E$6*'模板使用说明&amp;基础参数'!$E$10,J1057*'模板使用说明&amp;基础参数'!$E$6*'模板使用说明&amp;基础参数'!$E$9)))))</f>
        <v/>
      </c>
      <c r="N1057" s="97"/>
    </row>
    <row r="1058" customHeight="1" spans="1:14">
      <c r="A1058" s="91">
        <f t="shared" si="16"/>
        <v>1053</v>
      </c>
      <c r="B1058" s="92"/>
      <c r="C1058" s="92"/>
      <c r="D1058" s="92"/>
      <c r="E1058" s="92"/>
      <c r="F1058" s="93"/>
      <c r="G1058" s="93"/>
      <c r="H1058" s="93"/>
      <c r="I1058" s="91"/>
      <c r="J1058" s="11" t="str">
        <f>IF(I1058="ILF",IF($C$1="预估功能点",'模板使用说明&amp;基础参数'!$E$14,'模板使用说明&amp;基础参数'!$E$21),IF(I1058="EIF",IF($C$1="预估功能点",'模板使用说明&amp;基础参数'!$E$15,'模板使用说明&amp;基础参数'!$E$22),IF(I1058="EI",IF($C$1="预估功能点",'模板使用说明&amp;基础参数'!$E$16,'模板使用说明&amp;基础参数'!$E$23),IF(I1058="EO",IF($C$1="预估功能点",'模板使用说明&amp;基础参数'!$E$17,'模板使用说明&amp;基础参数'!$E$24),IF(I1058="EQ",IF($C$1="预估功能点",'模板使用说明&amp;基础参数'!$E$18,'模板使用说明&amp;基础参数'!$E$25),"")))))</f>
        <v/>
      </c>
      <c r="K1058" s="95"/>
      <c r="L1058" s="95"/>
      <c r="M1058" s="96" t="str">
        <f>IF(J1058="","",IF(K1058="高",IF(L1058="删除",J1058*'模板使用说明&amp;基础参数'!$E$4*'模板使用说明&amp;基础参数'!$E$11,IF(L1058="修改",J1058*'模板使用说明&amp;基础参数'!$E$4*'模板使用说明&amp;基础参数'!$E$10,J1058*'模板使用说明&amp;基础参数'!$E$4*'模板使用说明&amp;基础参数'!$E$9)),IF(K1058="中",IF(L1058="删除",J1058*'模板使用说明&amp;基础参数'!$E$5*'模板使用说明&amp;基础参数'!$E$11,IF(L1058="修改",J1058*'模板使用说明&amp;基础参数'!$E$5*'模板使用说明&amp;基础参数'!$E$10,J1058*'模板使用说明&amp;基础参数'!$E$5*'模板使用说明&amp;基础参数'!$E$9)),IF(L1058="删除",J1058*'模板使用说明&amp;基础参数'!$E$6*'模板使用说明&amp;基础参数'!$E$11,IF(L1058="修改",J1058*'模板使用说明&amp;基础参数'!$E$6*'模板使用说明&amp;基础参数'!$E$10,J1058*'模板使用说明&amp;基础参数'!$E$6*'模板使用说明&amp;基础参数'!$E$9)))))</f>
        <v/>
      </c>
      <c r="N1058" s="97"/>
    </row>
    <row r="1059" customHeight="1" spans="1:14">
      <c r="A1059" s="91">
        <f t="shared" si="16"/>
        <v>1054</v>
      </c>
      <c r="B1059" s="92"/>
      <c r="C1059" s="92"/>
      <c r="D1059" s="92"/>
      <c r="E1059" s="92"/>
      <c r="F1059" s="93"/>
      <c r="G1059" s="93"/>
      <c r="H1059" s="93"/>
      <c r="I1059" s="91"/>
      <c r="J1059" s="11" t="str">
        <f>IF(I1059="ILF",IF($C$1="预估功能点",'模板使用说明&amp;基础参数'!$E$14,'模板使用说明&amp;基础参数'!$E$21),IF(I1059="EIF",IF($C$1="预估功能点",'模板使用说明&amp;基础参数'!$E$15,'模板使用说明&amp;基础参数'!$E$22),IF(I1059="EI",IF($C$1="预估功能点",'模板使用说明&amp;基础参数'!$E$16,'模板使用说明&amp;基础参数'!$E$23),IF(I1059="EO",IF($C$1="预估功能点",'模板使用说明&amp;基础参数'!$E$17,'模板使用说明&amp;基础参数'!$E$24),IF(I1059="EQ",IF($C$1="预估功能点",'模板使用说明&amp;基础参数'!$E$18,'模板使用说明&amp;基础参数'!$E$25),"")))))</f>
        <v/>
      </c>
      <c r="K1059" s="95"/>
      <c r="L1059" s="95"/>
      <c r="M1059" s="96" t="str">
        <f>IF(J1059="","",IF(K1059="高",IF(L1059="删除",J1059*'模板使用说明&amp;基础参数'!$E$4*'模板使用说明&amp;基础参数'!$E$11,IF(L1059="修改",J1059*'模板使用说明&amp;基础参数'!$E$4*'模板使用说明&amp;基础参数'!$E$10,J1059*'模板使用说明&amp;基础参数'!$E$4*'模板使用说明&amp;基础参数'!$E$9)),IF(K1059="中",IF(L1059="删除",J1059*'模板使用说明&amp;基础参数'!$E$5*'模板使用说明&amp;基础参数'!$E$11,IF(L1059="修改",J1059*'模板使用说明&amp;基础参数'!$E$5*'模板使用说明&amp;基础参数'!$E$10,J1059*'模板使用说明&amp;基础参数'!$E$5*'模板使用说明&amp;基础参数'!$E$9)),IF(L1059="删除",J1059*'模板使用说明&amp;基础参数'!$E$6*'模板使用说明&amp;基础参数'!$E$11,IF(L1059="修改",J1059*'模板使用说明&amp;基础参数'!$E$6*'模板使用说明&amp;基础参数'!$E$10,J1059*'模板使用说明&amp;基础参数'!$E$6*'模板使用说明&amp;基础参数'!$E$9)))))</f>
        <v/>
      </c>
      <c r="N1059" s="97"/>
    </row>
    <row r="1060" customHeight="1" spans="1:14">
      <c r="A1060" s="91">
        <f t="shared" si="16"/>
        <v>1055</v>
      </c>
      <c r="B1060" s="92"/>
      <c r="C1060" s="92"/>
      <c r="D1060" s="92"/>
      <c r="E1060" s="92"/>
      <c r="F1060" s="93"/>
      <c r="G1060" s="93"/>
      <c r="H1060" s="93"/>
      <c r="I1060" s="91"/>
      <c r="J1060" s="11" t="str">
        <f>IF(I1060="ILF",IF($C$1="预估功能点",'模板使用说明&amp;基础参数'!$E$14,'模板使用说明&amp;基础参数'!$E$21),IF(I1060="EIF",IF($C$1="预估功能点",'模板使用说明&amp;基础参数'!$E$15,'模板使用说明&amp;基础参数'!$E$22),IF(I1060="EI",IF($C$1="预估功能点",'模板使用说明&amp;基础参数'!$E$16,'模板使用说明&amp;基础参数'!$E$23),IF(I1060="EO",IF($C$1="预估功能点",'模板使用说明&amp;基础参数'!$E$17,'模板使用说明&amp;基础参数'!$E$24),IF(I1060="EQ",IF($C$1="预估功能点",'模板使用说明&amp;基础参数'!$E$18,'模板使用说明&amp;基础参数'!$E$25),"")))))</f>
        <v/>
      </c>
      <c r="K1060" s="95"/>
      <c r="L1060" s="95"/>
      <c r="M1060" s="96" t="str">
        <f>IF(J1060="","",IF(K1060="高",IF(L1060="删除",J1060*'模板使用说明&amp;基础参数'!$E$4*'模板使用说明&amp;基础参数'!$E$11,IF(L1060="修改",J1060*'模板使用说明&amp;基础参数'!$E$4*'模板使用说明&amp;基础参数'!$E$10,J1060*'模板使用说明&amp;基础参数'!$E$4*'模板使用说明&amp;基础参数'!$E$9)),IF(K1060="中",IF(L1060="删除",J1060*'模板使用说明&amp;基础参数'!$E$5*'模板使用说明&amp;基础参数'!$E$11,IF(L1060="修改",J1060*'模板使用说明&amp;基础参数'!$E$5*'模板使用说明&amp;基础参数'!$E$10,J1060*'模板使用说明&amp;基础参数'!$E$5*'模板使用说明&amp;基础参数'!$E$9)),IF(L1060="删除",J1060*'模板使用说明&amp;基础参数'!$E$6*'模板使用说明&amp;基础参数'!$E$11,IF(L1060="修改",J1060*'模板使用说明&amp;基础参数'!$E$6*'模板使用说明&amp;基础参数'!$E$10,J1060*'模板使用说明&amp;基础参数'!$E$6*'模板使用说明&amp;基础参数'!$E$9)))))</f>
        <v/>
      </c>
      <c r="N1060" s="97"/>
    </row>
    <row r="1061" customHeight="1" spans="1:14">
      <c r="A1061" s="91">
        <f t="shared" si="16"/>
        <v>1056</v>
      </c>
      <c r="B1061" s="92"/>
      <c r="C1061" s="92"/>
      <c r="D1061" s="92"/>
      <c r="E1061" s="92"/>
      <c r="F1061" s="93"/>
      <c r="G1061" s="93"/>
      <c r="H1061" s="93"/>
      <c r="I1061" s="91"/>
      <c r="J1061" s="11" t="str">
        <f>IF(I1061="ILF",IF($C$1="预估功能点",'模板使用说明&amp;基础参数'!$E$14,'模板使用说明&amp;基础参数'!$E$21),IF(I1061="EIF",IF($C$1="预估功能点",'模板使用说明&amp;基础参数'!$E$15,'模板使用说明&amp;基础参数'!$E$22),IF(I1061="EI",IF($C$1="预估功能点",'模板使用说明&amp;基础参数'!$E$16,'模板使用说明&amp;基础参数'!$E$23),IF(I1061="EO",IF($C$1="预估功能点",'模板使用说明&amp;基础参数'!$E$17,'模板使用说明&amp;基础参数'!$E$24),IF(I1061="EQ",IF($C$1="预估功能点",'模板使用说明&amp;基础参数'!$E$18,'模板使用说明&amp;基础参数'!$E$25),"")))))</f>
        <v/>
      </c>
      <c r="K1061" s="95"/>
      <c r="L1061" s="95"/>
      <c r="M1061" s="96" t="str">
        <f>IF(J1061="","",IF(K1061="高",IF(L1061="删除",J1061*'模板使用说明&amp;基础参数'!$E$4*'模板使用说明&amp;基础参数'!$E$11,IF(L1061="修改",J1061*'模板使用说明&amp;基础参数'!$E$4*'模板使用说明&amp;基础参数'!$E$10,J1061*'模板使用说明&amp;基础参数'!$E$4*'模板使用说明&amp;基础参数'!$E$9)),IF(K1061="中",IF(L1061="删除",J1061*'模板使用说明&amp;基础参数'!$E$5*'模板使用说明&amp;基础参数'!$E$11,IF(L1061="修改",J1061*'模板使用说明&amp;基础参数'!$E$5*'模板使用说明&amp;基础参数'!$E$10,J1061*'模板使用说明&amp;基础参数'!$E$5*'模板使用说明&amp;基础参数'!$E$9)),IF(L1061="删除",J1061*'模板使用说明&amp;基础参数'!$E$6*'模板使用说明&amp;基础参数'!$E$11,IF(L1061="修改",J1061*'模板使用说明&amp;基础参数'!$E$6*'模板使用说明&amp;基础参数'!$E$10,J1061*'模板使用说明&amp;基础参数'!$E$6*'模板使用说明&amp;基础参数'!$E$9)))))</f>
        <v/>
      </c>
      <c r="N1061" s="97"/>
    </row>
    <row r="1062" customHeight="1" spans="1:14">
      <c r="A1062" s="91">
        <f t="shared" si="16"/>
        <v>1057</v>
      </c>
      <c r="B1062" s="92"/>
      <c r="C1062" s="92"/>
      <c r="D1062" s="92"/>
      <c r="E1062" s="92"/>
      <c r="F1062" s="93"/>
      <c r="G1062" s="93"/>
      <c r="H1062" s="93"/>
      <c r="I1062" s="91"/>
      <c r="J1062" s="11" t="str">
        <f>IF(I1062="ILF",IF($C$1="预估功能点",'模板使用说明&amp;基础参数'!$E$14,'模板使用说明&amp;基础参数'!$E$21),IF(I1062="EIF",IF($C$1="预估功能点",'模板使用说明&amp;基础参数'!$E$15,'模板使用说明&amp;基础参数'!$E$22),IF(I1062="EI",IF($C$1="预估功能点",'模板使用说明&amp;基础参数'!$E$16,'模板使用说明&amp;基础参数'!$E$23),IF(I1062="EO",IF($C$1="预估功能点",'模板使用说明&amp;基础参数'!$E$17,'模板使用说明&amp;基础参数'!$E$24),IF(I1062="EQ",IF($C$1="预估功能点",'模板使用说明&amp;基础参数'!$E$18,'模板使用说明&amp;基础参数'!$E$25),"")))))</f>
        <v/>
      </c>
      <c r="K1062" s="95"/>
      <c r="L1062" s="95"/>
      <c r="M1062" s="96" t="str">
        <f>IF(J1062="","",IF(K1062="高",IF(L1062="删除",J1062*'模板使用说明&amp;基础参数'!$E$4*'模板使用说明&amp;基础参数'!$E$11,IF(L1062="修改",J1062*'模板使用说明&amp;基础参数'!$E$4*'模板使用说明&amp;基础参数'!$E$10,J1062*'模板使用说明&amp;基础参数'!$E$4*'模板使用说明&amp;基础参数'!$E$9)),IF(K1062="中",IF(L1062="删除",J1062*'模板使用说明&amp;基础参数'!$E$5*'模板使用说明&amp;基础参数'!$E$11,IF(L1062="修改",J1062*'模板使用说明&amp;基础参数'!$E$5*'模板使用说明&amp;基础参数'!$E$10,J1062*'模板使用说明&amp;基础参数'!$E$5*'模板使用说明&amp;基础参数'!$E$9)),IF(L1062="删除",J1062*'模板使用说明&amp;基础参数'!$E$6*'模板使用说明&amp;基础参数'!$E$11,IF(L1062="修改",J1062*'模板使用说明&amp;基础参数'!$E$6*'模板使用说明&amp;基础参数'!$E$10,J1062*'模板使用说明&amp;基础参数'!$E$6*'模板使用说明&amp;基础参数'!$E$9)))))</f>
        <v/>
      </c>
      <c r="N1062" s="97"/>
    </row>
    <row r="1063" customHeight="1" spans="1:14">
      <c r="A1063" s="91">
        <f t="shared" si="16"/>
        <v>1058</v>
      </c>
      <c r="B1063" s="92"/>
      <c r="C1063" s="92"/>
      <c r="D1063" s="92"/>
      <c r="E1063" s="92"/>
      <c r="F1063" s="93"/>
      <c r="G1063" s="93"/>
      <c r="H1063" s="93"/>
      <c r="I1063" s="91"/>
      <c r="J1063" s="11" t="str">
        <f>IF(I1063="ILF",IF($C$1="预估功能点",'模板使用说明&amp;基础参数'!$E$14,'模板使用说明&amp;基础参数'!$E$21),IF(I1063="EIF",IF($C$1="预估功能点",'模板使用说明&amp;基础参数'!$E$15,'模板使用说明&amp;基础参数'!$E$22),IF(I1063="EI",IF($C$1="预估功能点",'模板使用说明&amp;基础参数'!$E$16,'模板使用说明&amp;基础参数'!$E$23),IF(I1063="EO",IF($C$1="预估功能点",'模板使用说明&amp;基础参数'!$E$17,'模板使用说明&amp;基础参数'!$E$24),IF(I1063="EQ",IF($C$1="预估功能点",'模板使用说明&amp;基础参数'!$E$18,'模板使用说明&amp;基础参数'!$E$25),"")))))</f>
        <v/>
      </c>
      <c r="K1063" s="95"/>
      <c r="L1063" s="95"/>
      <c r="M1063" s="96" t="str">
        <f>IF(J1063="","",IF(K1063="高",IF(L1063="删除",J1063*'模板使用说明&amp;基础参数'!$E$4*'模板使用说明&amp;基础参数'!$E$11,IF(L1063="修改",J1063*'模板使用说明&amp;基础参数'!$E$4*'模板使用说明&amp;基础参数'!$E$10,J1063*'模板使用说明&amp;基础参数'!$E$4*'模板使用说明&amp;基础参数'!$E$9)),IF(K1063="中",IF(L1063="删除",J1063*'模板使用说明&amp;基础参数'!$E$5*'模板使用说明&amp;基础参数'!$E$11,IF(L1063="修改",J1063*'模板使用说明&amp;基础参数'!$E$5*'模板使用说明&amp;基础参数'!$E$10,J1063*'模板使用说明&amp;基础参数'!$E$5*'模板使用说明&amp;基础参数'!$E$9)),IF(L1063="删除",J1063*'模板使用说明&amp;基础参数'!$E$6*'模板使用说明&amp;基础参数'!$E$11,IF(L1063="修改",J1063*'模板使用说明&amp;基础参数'!$E$6*'模板使用说明&amp;基础参数'!$E$10,J1063*'模板使用说明&amp;基础参数'!$E$6*'模板使用说明&amp;基础参数'!$E$9)))))</f>
        <v/>
      </c>
      <c r="N1063" s="97"/>
    </row>
    <row r="1064" customHeight="1" spans="1:14">
      <c r="A1064" s="91">
        <f t="shared" si="16"/>
        <v>1059</v>
      </c>
      <c r="B1064" s="92"/>
      <c r="C1064" s="92"/>
      <c r="D1064" s="92"/>
      <c r="E1064" s="92"/>
      <c r="F1064" s="93"/>
      <c r="G1064" s="93"/>
      <c r="H1064" s="93"/>
      <c r="I1064" s="91"/>
      <c r="J1064" s="11" t="str">
        <f>IF(I1064="ILF",IF($C$1="预估功能点",'模板使用说明&amp;基础参数'!$E$14,'模板使用说明&amp;基础参数'!$E$21),IF(I1064="EIF",IF($C$1="预估功能点",'模板使用说明&amp;基础参数'!$E$15,'模板使用说明&amp;基础参数'!$E$22),IF(I1064="EI",IF($C$1="预估功能点",'模板使用说明&amp;基础参数'!$E$16,'模板使用说明&amp;基础参数'!$E$23),IF(I1064="EO",IF($C$1="预估功能点",'模板使用说明&amp;基础参数'!$E$17,'模板使用说明&amp;基础参数'!$E$24),IF(I1064="EQ",IF($C$1="预估功能点",'模板使用说明&amp;基础参数'!$E$18,'模板使用说明&amp;基础参数'!$E$25),"")))))</f>
        <v/>
      </c>
      <c r="K1064" s="95"/>
      <c r="L1064" s="95"/>
      <c r="M1064" s="96" t="str">
        <f>IF(J1064="","",IF(K1064="高",IF(L1064="删除",J1064*'模板使用说明&amp;基础参数'!$E$4*'模板使用说明&amp;基础参数'!$E$11,IF(L1064="修改",J1064*'模板使用说明&amp;基础参数'!$E$4*'模板使用说明&amp;基础参数'!$E$10,J1064*'模板使用说明&amp;基础参数'!$E$4*'模板使用说明&amp;基础参数'!$E$9)),IF(K1064="中",IF(L1064="删除",J1064*'模板使用说明&amp;基础参数'!$E$5*'模板使用说明&amp;基础参数'!$E$11,IF(L1064="修改",J1064*'模板使用说明&amp;基础参数'!$E$5*'模板使用说明&amp;基础参数'!$E$10,J1064*'模板使用说明&amp;基础参数'!$E$5*'模板使用说明&amp;基础参数'!$E$9)),IF(L1064="删除",J1064*'模板使用说明&amp;基础参数'!$E$6*'模板使用说明&amp;基础参数'!$E$11,IF(L1064="修改",J1064*'模板使用说明&amp;基础参数'!$E$6*'模板使用说明&amp;基础参数'!$E$10,J1064*'模板使用说明&amp;基础参数'!$E$6*'模板使用说明&amp;基础参数'!$E$9)))))</f>
        <v/>
      </c>
      <c r="N1064" s="97"/>
    </row>
    <row r="1065" customHeight="1" spans="1:14">
      <c r="A1065" s="91">
        <f t="shared" si="16"/>
        <v>1060</v>
      </c>
      <c r="B1065" s="92"/>
      <c r="C1065" s="92"/>
      <c r="D1065" s="92"/>
      <c r="E1065" s="92"/>
      <c r="F1065" s="93"/>
      <c r="G1065" s="93"/>
      <c r="H1065" s="93"/>
      <c r="I1065" s="91"/>
      <c r="J1065" s="11" t="str">
        <f>IF(I1065="ILF",IF($C$1="预估功能点",'模板使用说明&amp;基础参数'!$E$14,'模板使用说明&amp;基础参数'!$E$21),IF(I1065="EIF",IF($C$1="预估功能点",'模板使用说明&amp;基础参数'!$E$15,'模板使用说明&amp;基础参数'!$E$22),IF(I1065="EI",IF($C$1="预估功能点",'模板使用说明&amp;基础参数'!$E$16,'模板使用说明&amp;基础参数'!$E$23),IF(I1065="EO",IF($C$1="预估功能点",'模板使用说明&amp;基础参数'!$E$17,'模板使用说明&amp;基础参数'!$E$24),IF(I1065="EQ",IF($C$1="预估功能点",'模板使用说明&amp;基础参数'!$E$18,'模板使用说明&amp;基础参数'!$E$25),"")))))</f>
        <v/>
      </c>
      <c r="K1065" s="95"/>
      <c r="L1065" s="95"/>
      <c r="M1065" s="96" t="str">
        <f>IF(J1065="","",IF(K1065="高",IF(L1065="删除",J1065*'模板使用说明&amp;基础参数'!$E$4*'模板使用说明&amp;基础参数'!$E$11,IF(L1065="修改",J1065*'模板使用说明&amp;基础参数'!$E$4*'模板使用说明&amp;基础参数'!$E$10,J1065*'模板使用说明&amp;基础参数'!$E$4*'模板使用说明&amp;基础参数'!$E$9)),IF(K1065="中",IF(L1065="删除",J1065*'模板使用说明&amp;基础参数'!$E$5*'模板使用说明&amp;基础参数'!$E$11,IF(L1065="修改",J1065*'模板使用说明&amp;基础参数'!$E$5*'模板使用说明&amp;基础参数'!$E$10,J1065*'模板使用说明&amp;基础参数'!$E$5*'模板使用说明&amp;基础参数'!$E$9)),IF(L1065="删除",J1065*'模板使用说明&amp;基础参数'!$E$6*'模板使用说明&amp;基础参数'!$E$11,IF(L1065="修改",J1065*'模板使用说明&amp;基础参数'!$E$6*'模板使用说明&amp;基础参数'!$E$10,J1065*'模板使用说明&amp;基础参数'!$E$6*'模板使用说明&amp;基础参数'!$E$9)))))</f>
        <v/>
      </c>
      <c r="N1065" s="97"/>
    </row>
    <row r="1066" customHeight="1" spans="1:14">
      <c r="A1066" s="91">
        <f t="shared" si="16"/>
        <v>1061</v>
      </c>
      <c r="B1066" s="92"/>
      <c r="C1066" s="92"/>
      <c r="D1066" s="92"/>
      <c r="E1066" s="92"/>
      <c r="F1066" s="93"/>
      <c r="G1066" s="93"/>
      <c r="H1066" s="93"/>
      <c r="I1066" s="91"/>
      <c r="J1066" s="11" t="str">
        <f>IF(I1066="ILF",IF($C$1="预估功能点",'模板使用说明&amp;基础参数'!$E$14,'模板使用说明&amp;基础参数'!$E$21),IF(I1066="EIF",IF($C$1="预估功能点",'模板使用说明&amp;基础参数'!$E$15,'模板使用说明&amp;基础参数'!$E$22),IF(I1066="EI",IF($C$1="预估功能点",'模板使用说明&amp;基础参数'!$E$16,'模板使用说明&amp;基础参数'!$E$23),IF(I1066="EO",IF($C$1="预估功能点",'模板使用说明&amp;基础参数'!$E$17,'模板使用说明&amp;基础参数'!$E$24),IF(I1066="EQ",IF($C$1="预估功能点",'模板使用说明&amp;基础参数'!$E$18,'模板使用说明&amp;基础参数'!$E$25),"")))))</f>
        <v/>
      </c>
      <c r="K1066" s="95"/>
      <c r="L1066" s="95"/>
      <c r="M1066" s="96" t="str">
        <f>IF(J1066="","",IF(K1066="高",IF(L1066="删除",J1066*'模板使用说明&amp;基础参数'!$E$4*'模板使用说明&amp;基础参数'!$E$11,IF(L1066="修改",J1066*'模板使用说明&amp;基础参数'!$E$4*'模板使用说明&amp;基础参数'!$E$10,J1066*'模板使用说明&amp;基础参数'!$E$4*'模板使用说明&amp;基础参数'!$E$9)),IF(K1066="中",IF(L1066="删除",J1066*'模板使用说明&amp;基础参数'!$E$5*'模板使用说明&amp;基础参数'!$E$11,IF(L1066="修改",J1066*'模板使用说明&amp;基础参数'!$E$5*'模板使用说明&amp;基础参数'!$E$10,J1066*'模板使用说明&amp;基础参数'!$E$5*'模板使用说明&amp;基础参数'!$E$9)),IF(L1066="删除",J1066*'模板使用说明&amp;基础参数'!$E$6*'模板使用说明&amp;基础参数'!$E$11,IF(L1066="修改",J1066*'模板使用说明&amp;基础参数'!$E$6*'模板使用说明&amp;基础参数'!$E$10,J1066*'模板使用说明&amp;基础参数'!$E$6*'模板使用说明&amp;基础参数'!$E$9)))))</f>
        <v/>
      </c>
      <c r="N1066" s="97"/>
    </row>
    <row r="1067" customHeight="1" spans="1:14">
      <c r="A1067" s="91">
        <f t="shared" si="16"/>
        <v>1062</v>
      </c>
      <c r="B1067" s="92"/>
      <c r="C1067" s="92"/>
      <c r="D1067" s="92"/>
      <c r="E1067" s="92"/>
      <c r="F1067" s="93"/>
      <c r="G1067" s="93"/>
      <c r="H1067" s="93"/>
      <c r="I1067" s="91"/>
      <c r="J1067" s="11" t="str">
        <f>IF(I1067="ILF",IF($C$1="预估功能点",'模板使用说明&amp;基础参数'!$E$14,'模板使用说明&amp;基础参数'!$E$21),IF(I1067="EIF",IF($C$1="预估功能点",'模板使用说明&amp;基础参数'!$E$15,'模板使用说明&amp;基础参数'!$E$22),IF(I1067="EI",IF($C$1="预估功能点",'模板使用说明&amp;基础参数'!$E$16,'模板使用说明&amp;基础参数'!$E$23),IF(I1067="EO",IF($C$1="预估功能点",'模板使用说明&amp;基础参数'!$E$17,'模板使用说明&amp;基础参数'!$E$24),IF(I1067="EQ",IF($C$1="预估功能点",'模板使用说明&amp;基础参数'!$E$18,'模板使用说明&amp;基础参数'!$E$25),"")))))</f>
        <v/>
      </c>
      <c r="K1067" s="95"/>
      <c r="L1067" s="95"/>
      <c r="M1067" s="96" t="str">
        <f>IF(J1067="","",IF(K1067="高",IF(L1067="删除",J1067*'模板使用说明&amp;基础参数'!$E$4*'模板使用说明&amp;基础参数'!$E$11,IF(L1067="修改",J1067*'模板使用说明&amp;基础参数'!$E$4*'模板使用说明&amp;基础参数'!$E$10,J1067*'模板使用说明&amp;基础参数'!$E$4*'模板使用说明&amp;基础参数'!$E$9)),IF(K1067="中",IF(L1067="删除",J1067*'模板使用说明&amp;基础参数'!$E$5*'模板使用说明&amp;基础参数'!$E$11,IF(L1067="修改",J1067*'模板使用说明&amp;基础参数'!$E$5*'模板使用说明&amp;基础参数'!$E$10,J1067*'模板使用说明&amp;基础参数'!$E$5*'模板使用说明&amp;基础参数'!$E$9)),IF(L1067="删除",J1067*'模板使用说明&amp;基础参数'!$E$6*'模板使用说明&amp;基础参数'!$E$11,IF(L1067="修改",J1067*'模板使用说明&amp;基础参数'!$E$6*'模板使用说明&amp;基础参数'!$E$10,J1067*'模板使用说明&amp;基础参数'!$E$6*'模板使用说明&amp;基础参数'!$E$9)))))</f>
        <v/>
      </c>
      <c r="N1067" s="97"/>
    </row>
    <row r="1068" customHeight="1" spans="1:14">
      <c r="A1068" s="91">
        <f t="shared" si="16"/>
        <v>1063</v>
      </c>
      <c r="B1068" s="92"/>
      <c r="C1068" s="92"/>
      <c r="D1068" s="92"/>
      <c r="E1068" s="92"/>
      <c r="F1068" s="93"/>
      <c r="G1068" s="93"/>
      <c r="H1068" s="93"/>
      <c r="I1068" s="91"/>
      <c r="J1068" s="11" t="str">
        <f>IF(I1068="ILF",IF($C$1="预估功能点",'模板使用说明&amp;基础参数'!$E$14,'模板使用说明&amp;基础参数'!$E$21),IF(I1068="EIF",IF($C$1="预估功能点",'模板使用说明&amp;基础参数'!$E$15,'模板使用说明&amp;基础参数'!$E$22),IF(I1068="EI",IF($C$1="预估功能点",'模板使用说明&amp;基础参数'!$E$16,'模板使用说明&amp;基础参数'!$E$23),IF(I1068="EO",IF($C$1="预估功能点",'模板使用说明&amp;基础参数'!$E$17,'模板使用说明&amp;基础参数'!$E$24),IF(I1068="EQ",IF($C$1="预估功能点",'模板使用说明&amp;基础参数'!$E$18,'模板使用说明&amp;基础参数'!$E$25),"")))))</f>
        <v/>
      </c>
      <c r="K1068" s="95"/>
      <c r="L1068" s="95"/>
      <c r="M1068" s="96" t="str">
        <f>IF(J1068="","",IF(K1068="高",IF(L1068="删除",J1068*'模板使用说明&amp;基础参数'!$E$4*'模板使用说明&amp;基础参数'!$E$11,IF(L1068="修改",J1068*'模板使用说明&amp;基础参数'!$E$4*'模板使用说明&amp;基础参数'!$E$10,J1068*'模板使用说明&amp;基础参数'!$E$4*'模板使用说明&amp;基础参数'!$E$9)),IF(K1068="中",IF(L1068="删除",J1068*'模板使用说明&amp;基础参数'!$E$5*'模板使用说明&amp;基础参数'!$E$11,IF(L1068="修改",J1068*'模板使用说明&amp;基础参数'!$E$5*'模板使用说明&amp;基础参数'!$E$10,J1068*'模板使用说明&amp;基础参数'!$E$5*'模板使用说明&amp;基础参数'!$E$9)),IF(L1068="删除",J1068*'模板使用说明&amp;基础参数'!$E$6*'模板使用说明&amp;基础参数'!$E$11,IF(L1068="修改",J1068*'模板使用说明&amp;基础参数'!$E$6*'模板使用说明&amp;基础参数'!$E$10,J1068*'模板使用说明&amp;基础参数'!$E$6*'模板使用说明&amp;基础参数'!$E$9)))))</f>
        <v/>
      </c>
      <c r="N1068" s="97"/>
    </row>
    <row r="1069" customHeight="1" spans="1:14">
      <c r="A1069" s="91">
        <f t="shared" si="16"/>
        <v>1064</v>
      </c>
      <c r="B1069" s="92"/>
      <c r="C1069" s="92"/>
      <c r="D1069" s="92"/>
      <c r="E1069" s="92"/>
      <c r="F1069" s="93"/>
      <c r="G1069" s="93"/>
      <c r="H1069" s="93"/>
      <c r="I1069" s="91"/>
      <c r="J1069" s="11" t="str">
        <f>IF(I1069="ILF",IF($C$1="预估功能点",'模板使用说明&amp;基础参数'!$E$14,'模板使用说明&amp;基础参数'!$E$21),IF(I1069="EIF",IF($C$1="预估功能点",'模板使用说明&amp;基础参数'!$E$15,'模板使用说明&amp;基础参数'!$E$22),IF(I1069="EI",IF($C$1="预估功能点",'模板使用说明&amp;基础参数'!$E$16,'模板使用说明&amp;基础参数'!$E$23),IF(I1069="EO",IF($C$1="预估功能点",'模板使用说明&amp;基础参数'!$E$17,'模板使用说明&amp;基础参数'!$E$24),IF(I1069="EQ",IF($C$1="预估功能点",'模板使用说明&amp;基础参数'!$E$18,'模板使用说明&amp;基础参数'!$E$25),"")))))</f>
        <v/>
      </c>
      <c r="K1069" s="95"/>
      <c r="L1069" s="95"/>
      <c r="M1069" s="96" t="str">
        <f>IF(J1069="","",IF(K1069="高",IF(L1069="删除",J1069*'模板使用说明&amp;基础参数'!$E$4*'模板使用说明&amp;基础参数'!$E$11,IF(L1069="修改",J1069*'模板使用说明&amp;基础参数'!$E$4*'模板使用说明&amp;基础参数'!$E$10,J1069*'模板使用说明&amp;基础参数'!$E$4*'模板使用说明&amp;基础参数'!$E$9)),IF(K1069="中",IF(L1069="删除",J1069*'模板使用说明&amp;基础参数'!$E$5*'模板使用说明&amp;基础参数'!$E$11,IF(L1069="修改",J1069*'模板使用说明&amp;基础参数'!$E$5*'模板使用说明&amp;基础参数'!$E$10,J1069*'模板使用说明&amp;基础参数'!$E$5*'模板使用说明&amp;基础参数'!$E$9)),IF(L1069="删除",J1069*'模板使用说明&amp;基础参数'!$E$6*'模板使用说明&amp;基础参数'!$E$11,IF(L1069="修改",J1069*'模板使用说明&amp;基础参数'!$E$6*'模板使用说明&amp;基础参数'!$E$10,J1069*'模板使用说明&amp;基础参数'!$E$6*'模板使用说明&amp;基础参数'!$E$9)))))</f>
        <v/>
      </c>
      <c r="N1069" s="97"/>
    </row>
    <row r="1070" customHeight="1" spans="1:14">
      <c r="A1070" s="91">
        <f t="shared" si="16"/>
        <v>1065</v>
      </c>
      <c r="B1070" s="92"/>
      <c r="C1070" s="92"/>
      <c r="D1070" s="92"/>
      <c r="E1070" s="92"/>
      <c r="F1070" s="93"/>
      <c r="G1070" s="93"/>
      <c r="H1070" s="93"/>
      <c r="I1070" s="91"/>
      <c r="J1070" s="11" t="str">
        <f>IF(I1070="ILF",IF($C$1="预估功能点",'模板使用说明&amp;基础参数'!$E$14,'模板使用说明&amp;基础参数'!$E$21),IF(I1070="EIF",IF($C$1="预估功能点",'模板使用说明&amp;基础参数'!$E$15,'模板使用说明&amp;基础参数'!$E$22),IF(I1070="EI",IF($C$1="预估功能点",'模板使用说明&amp;基础参数'!$E$16,'模板使用说明&amp;基础参数'!$E$23),IF(I1070="EO",IF($C$1="预估功能点",'模板使用说明&amp;基础参数'!$E$17,'模板使用说明&amp;基础参数'!$E$24),IF(I1070="EQ",IF($C$1="预估功能点",'模板使用说明&amp;基础参数'!$E$18,'模板使用说明&amp;基础参数'!$E$25),"")))))</f>
        <v/>
      </c>
      <c r="K1070" s="95"/>
      <c r="L1070" s="95"/>
      <c r="M1070" s="96" t="str">
        <f>IF(J1070="","",IF(K1070="高",IF(L1070="删除",J1070*'模板使用说明&amp;基础参数'!$E$4*'模板使用说明&amp;基础参数'!$E$11,IF(L1070="修改",J1070*'模板使用说明&amp;基础参数'!$E$4*'模板使用说明&amp;基础参数'!$E$10,J1070*'模板使用说明&amp;基础参数'!$E$4*'模板使用说明&amp;基础参数'!$E$9)),IF(K1070="中",IF(L1070="删除",J1070*'模板使用说明&amp;基础参数'!$E$5*'模板使用说明&amp;基础参数'!$E$11,IF(L1070="修改",J1070*'模板使用说明&amp;基础参数'!$E$5*'模板使用说明&amp;基础参数'!$E$10,J1070*'模板使用说明&amp;基础参数'!$E$5*'模板使用说明&amp;基础参数'!$E$9)),IF(L1070="删除",J1070*'模板使用说明&amp;基础参数'!$E$6*'模板使用说明&amp;基础参数'!$E$11,IF(L1070="修改",J1070*'模板使用说明&amp;基础参数'!$E$6*'模板使用说明&amp;基础参数'!$E$10,J1070*'模板使用说明&amp;基础参数'!$E$6*'模板使用说明&amp;基础参数'!$E$9)))))</f>
        <v/>
      </c>
      <c r="N1070" s="97"/>
    </row>
    <row r="1071" customHeight="1" spans="1:14">
      <c r="A1071" s="91">
        <f t="shared" si="16"/>
        <v>1066</v>
      </c>
      <c r="B1071" s="92"/>
      <c r="C1071" s="92"/>
      <c r="D1071" s="92"/>
      <c r="E1071" s="92"/>
      <c r="F1071" s="93"/>
      <c r="G1071" s="93"/>
      <c r="H1071" s="93"/>
      <c r="I1071" s="91"/>
      <c r="J1071" s="11" t="str">
        <f>IF(I1071="ILF",IF($C$1="预估功能点",'模板使用说明&amp;基础参数'!$E$14,'模板使用说明&amp;基础参数'!$E$21),IF(I1071="EIF",IF($C$1="预估功能点",'模板使用说明&amp;基础参数'!$E$15,'模板使用说明&amp;基础参数'!$E$22),IF(I1071="EI",IF($C$1="预估功能点",'模板使用说明&amp;基础参数'!$E$16,'模板使用说明&amp;基础参数'!$E$23),IF(I1071="EO",IF($C$1="预估功能点",'模板使用说明&amp;基础参数'!$E$17,'模板使用说明&amp;基础参数'!$E$24),IF(I1071="EQ",IF($C$1="预估功能点",'模板使用说明&amp;基础参数'!$E$18,'模板使用说明&amp;基础参数'!$E$25),"")))))</f>
        <v/>
      </c>
      <c r="K1071" s="95"/>
      <c r="L1071" s="95"/>
      <c r="M1071" s="96" t="str">
        <f>IF(J1071="","",IF(K1071="高",IF(L1071="删除",J1071*'模板使用说明&amp;基础参数'!$E$4*'模板使用说明&amp;基础参数'!$E$11,IF(L1071="修改",J1071*'模板使用说明&amp;基础参数'!$E$4*'模板使用说明&amp;基础参数'!$E$10,J1071*'模板使用说明&amp;基础参数'!$E$4*'模板使用说明&amp;基础参数'!$E$9)),IF(K1071="中",IF(L1071="删除",J1071*'模板使用说明&amp;基础参数'!$E$5*'模板使用说明&amp;基础参数'!$E$11,IF(L1071="修改",J1071*'模板使用说明&amp;基础参数'!$E$5*'模板使用说明&amp;基础参数'!$E$10,J1071*'模板使用说明&amp;基础参数'!$E$5*'模板使用说明&amp;基础参数'!$E$9)),IF(L1071="删除",J1071*'模板使用说明&amp;基础参数'!$E$6*'模板使用说明&amp;基础参数'!$E$11,IF(L1071="修改",J1071*'模板使用说明&amp;基础参数'!$E$6*'模板使用说明&amp;基础参数'!$E$10,J1071*'模板使用说明&amp;基础参数'!$E$6*'模板使用说明&amp;基础参数'!$E$9)))))</f>
        <v/>
      </c>
      <c r="N1071" s="97"/>
    </row>
    <row r="1072" customHeight="1" spans="1:14">
      <c r="A1072" s="91">
        <f t="shared" si="16"/>
        <v>1067</v>
      </c>
      <c r="B1072" s="92"/>
      <c r="C1072" s="92"/>
      <c r="D1072" s="92"/>
      <c r="E1072" s="92"/>
      <c r="F1072" s="93"/>
      <c r="G1072" s="93"/>
      <c r="H1072" s="93"/>
      <c r="I1072" s="91"/>
      <c r="J1072" s="11" t="str">
        <f>IF(I1072="ILF",IF($C$1="预估功能点",'模板使用说明&amp;基础参数'!$E$14,'模板使用说明&amp;基础参数'!$E$21),IF(I1072="EIF",IF($C$1="预估功能点",'模板使用说明&amp;基础参数'!$E$15,'模板使用说明&amp;基础参数'!$E$22),IF(I1072="EI",IF($C$1="预估功能点",'模板使用说明&amp;基础参数'!$E$16,'模板使用说明&amp;基础参数'!$E$23),IF(I1072="EO",IF($C$1="预估功能点",'模板使用说明&amp;基础参数'!$E$17,'模板使用说明&amp;基础参数'!$E$24),IF(I1072="EQ",IF($C$1="预估功能点",'模板使用说明&amp;基础参数'!$E$18,'模板使用说明&amp;基础参数'!$E$25),"")))))</f>
        <v/>
      </c>
      <c r="K1072" s="95"/>
      <c r="L1072" s="95"/>
      <c r="M1072" s="96" t="str">
        <f>IF(J1072="","",IF(K1072="高",IF(L1072="删除",J1072*'模板使用说明&amp;基础参数'!$E$4*'模板使用说明&amp;基础参数'!$E$11,IF(L1072="修改",J1072*'模板使用说明&amp;基础参数'!$E$4*'模板使用说明&amp;基础参数'!$E$10,J1072*'模板使用说明&amp;基础参数'!$E$4*'模板使用说明&amp;基础参数'!$E$9)),IF(K1072="中",IF(L1072="删除",J1072*'模板使用说明&amp;基础参数'!$E$5*'模板使用说明&amp;基础参数'!$E$11,IF(L1072="修改",J1072*'模板使用说明&amp;基础参数'!$E$5*'模板使用说明&amp;基础参数'!$E$10,J1072*'模板使用说明&amp;基础参数'!$E$5*'模板使用说明&amp;基础参数'!$E$9)),IF(L1072="删除",J1072*'模板使用说明&amp;基础参数'!$E$6*'模板使用说明&amp;基础参数'!$E$11,IF(L1072="修改",J1072*'模板使用说明&amp;基础参数'!$E$6*'模板使用说明&amp;基础参数'!$E$10,J1072*'模板使用说明&amp;基础参数'!$E$6*'模板使用说明&amp;基础参数'!$E$9)))))</f>
        <v/>
      </c>
      <c r="N1072" s="97"/>
    </row>
    <row r="1073" customHeight="1" spans="1:14">
      <c r="A1073" s="91">
        <f t="shared" si="16"/>
        <v>1068</v>
      </c>
      <c r="B1073" s="92"/>
      <c r="C1073" s="92"/>
      <c r="D1073" s="92"/>
      <c r="E1073" s="92"/>
      <c r="F1073" s="93"/>
      <c r="G1073" s="93"/>
      <c r="H1073" s="93"/>
      <c r="I1073" s="91"/>
      <c r="J1073" s="11" t="str">
        <f>IF(I1073="ILF",IF($C$1="预估功能点",'模板使用说明&amp;基础参数'!$E$14,'模板使用说明&amp;基础参数'!$E$21),IF(I1073="EIF",IF($C$1="预估功能点",'模板使用说明&amp;基础参数'!$E$15,'模板使用说明&amp;基础参数'!$E$22),IF(I1073="EI",IF($C$1="预估功能点",'模板使用说明&amp;基础参数'!$E$16,'模板使用说明&amp;基础参数'!$E$23),IF(I1073="EO",IF($C$1="预估功能点",'模板使用说明&amp;基础参数'!$E$17,'模板使用说明&amp;基础参数'!$E$24),IF(I1073="EQ",IF($C$1="预估功能点",'模板使用说明&amp;基础参数'!$E$18,'模板使用说明&amp;基础参数'!$E$25),"")))))</f>
        <v/>
      </c>
      <c r="K1073" s="95"/>
      <c r="L1073" s="95"/>
      <c r="M1073" s="96" t="str">
        <f>IF(J1073="","",IF(K1073="高",IF(L1073="删除",J1073*'模板使用说明&amp;基础参数'!$E$4*'模板使用说明&amp;基础参数'!$E$11,IF(L1073="修改",J1073*'模板使用说明&amp;基础参数'!$E$4*'模板使用说明&amp;基础参数'!$E$10,J1073*'模板使用说明&amp;基础参数'!$E$4*'模板使用说明&amp;基础参数'!$E$9)),IF(K1073="中",IF(L1073="删除",J1073*'模板使用说明&amp;基础参数'!$E$5*'模板使用说明&amp;基础参数'!$E$11,IF(L1073="修改",J1073*'模板使用说明&amp;基础参数'!$E$5*'模板使用说明&amp;基础参数'!$E$10,J1073*'模板使用说明&amp;基础参数'!$E$5*'模板使用说明&amp;基础参数'!$E$9)),IF(L1073="删除",J1073*'模板使用说明&amp;基础参数'!$E$6*'模板使用说明&amp;基础参数'!$E$11,IF(L1073="修改",J1073*'模板使用说明&amp;基础参数'!$E$6*'模板使用说明&amp;基础参数'!$E$10,J1073*'模板使用说明&amp;基础参数'!$E$6*'模板使用说明&amp;基础参数'!$E$9)))))</f>
        <v/>
      </c>
      <c r="N1073" s="97"/>
    </row>
    <row r="1074" customHeight="1" spans="1:14">
      <c r="A1074" s="91">
        <f t="shared" si="16"/>
        <v>1069</v>
      </c>
      <c r="B1074" s="92"/>
      <c r="C1074" s="92"/>
      <c r="D1074" s="92"/>
      <c r="E1074" s="92"/>
      <c r="F1074" s="93"/>
      <c r="G1074" s="93"/>
      <c r="H1074" s="93"/>
      <c r="I1074" s="91"/>
      <c r="J1074" s="11" t="str">
        <f>IF(I1074="ILF",IF($C$1="预估功能点",'模板使用说明&amp;基础参数'!$E$14,'模板使用说明&amp;基础参数'!$E$21),IF(I1074="EIF",IF($C$1="预估功能点",'模板使用说明&amp;基础参数'!$E$15,'模板使用说明&amp;基础参数'!$E$22),IF(I1074="EI",IF($C$1="预估功能点",'模板使用说明&amp;基础参数'!$E$16,'模板使用说明&amp;基础参数'!$E$23),IF(I1074="EO",IF($C$1="预估功能点",'模板使用说明&amp;基础参数'!$E$17,'模板使用说明&amp;基础参数'!$E$24),IF(I1074="EQ",IF($C$1="预估功能点",'模板使用说明&amp;基础参数'!$E$18,'模板使用说明&amp;基础参数'!$E$25),"")))))</f>
        <v/>
      </c>
      <c r="K1074" s="95"/>
      <c r="L1074" s="95"/>
      <c r="M1074" s="96" t="str">
        <f>IF(J1074="","",IF(K1074="高",IF(L1074="删除",J1074*'模板使用说明&amp;基础参数'!$E$4*'模板使用说明&amp;基础参数'!$E$11,IF(L1074="修改",J1074*'模板使用说明&amp;基础参数'!$E$4*'模板使用说明&amp;基础参数'!$E$10,J1074*'模板使用说明&amp;基础参数'!$E$4*'模板使用说明&amp;基础参数'!$E$9)),IF(K1074="中",IF(L1074="删除",J1074*'模板使用说明&amp;基础参数'!$E$5*'模板使用说明&amp;基础参数'!$E$11,IF(L1074="修改",J1074*'模板使用说明&amp;基础参数'!$E$5*'模板使用说明&amp;基础参数'!$E$10,J1074*'模板使用说明&amp;基础参数'!$E$5*'模板使用说明&amp;基础参数'!$E$9)),IF(L1074="删除",J1074*'模板使用说明&amp;基础参数'!$E$6*'模板使用说明&amp;基础参数'!$E$11,IF(L1074="修改",J1074*'模板使用说明&amp;基础参数'!$E$6*'模板使用说明&amp;基础参数'!$E$10,J1074*'模板使用说明&amp;基础参数'!$E$6*'模板使用说明&amp;基础参数'!$E$9)))))</f>
        <v/>
      </c>
      <c r="N1074" s="97"/>
    </row>
    <row r="1075" customHeight="1" spans="1:14">
      <c r="A1075" s="91">
        <f t="shared" si="16"/>
        <v>1070</v>
      </c>
      <c r="B1075" s="92"/>
      <c r="C1075" s="92"/>
      <c r="D1075" s="92"/>
      <c r="E1075" s="92"/>
      <c r="F1075" s="93"/>
      <c r="G1075" s="93"/>
      <c r="H1075" s="93"/>
      <c r="I1075" s="91"/>
      <c r="J1075" s="11" t="str">
        <f>IF(I1075="ILF",IF($C$1="预估功能点",'模板使用说明&amp;基础参数'!$E$14,'模板使用说明&amp;基础参数'!$E$21),IF(I1075="EIF",IF($C$1="预估功能点",'模板使用说明&amp;基础参数'!$E$15,'模板使用说明&amp;基础参数'!$E$22),IF(I1075="EI",IF($C$1="预估功能点",'模板使用说明&amp;基础参数'!$E$16,'模板使用说明&amp;基础参数'!$E$23),IF(I1075="EO",IF($C$1="预估功能点",'模板使用说明&amp;基础参数'!$E$17,'模板使用说明&amp;基础参数'!$E$24),IF(I1075="EQ",IF($C$1="预估功能点",'模板使用说明&amp;基础参数'!$E$18,'模板使用说明&amp;基础参数'!$E$25),"")))))</f>
        <v/>
      </c>
      <c r="K1075" s="95"/>
      <c r="L1075" s="95"/>
      <c r="M1075" s="96" t="str">
        <f>IF(J1075="","",IF(K1075="高",IF(L1075="删除",J1075*'模板使用说明&amp;基础参数'!$E$4*'模板使用说明&amp;基础参数'!$E$11,IF(L1075="修改",J1075*'模板使用说明&amp;基础参数'!$E$4*'模板使用说明&amp;基础参数'!$E$10,J1075*'模板使用说明&amp;基础参数'!$E$4*'模板使用说明&amp;基础参数'!$E$9)),IF(K1075="中",IF(L1075="删除",J1075*'模板使用说明&amp;基础参数'!$E$5*'模板使用说明&amp;基础参数'!$E$11,IF(L1075="修改",J1075*'模板使用说明&amp;基础参数'!$E$5*'模板使用说明&amp;基础参数'!$E$10,J1075*'模板使用说明&amp;基础参数'!$E$5*'模板使用说明&amp;基础参数'!$E$9)),IF(L1075="删除",J1075*'模板使用说明&amp;基础参数'!$E$6*'模板使用说明&amp;基础参数'!$E$11,IF(L1075="修改",J1075*'模板使用说明&amp;基础参数'!$E$6*'模板使用说明&amp;基础参数'!$E$10,J1075*'模板使用说明&amp;基础参数'!$E$6*'模板使用说明&amp;基础参数'!$E$9)))))</f>
        <v/>
      </c>
      <c r="N1075" s="97"/>
    </row>
    <row r="1076" customHeight="1" spans="1:14">
      <c r="A1076" s="91">
        <f t="shared" si="16"/>
        <v>1071</v>
      </c>
      <c r="B1076" s="92"/>
      <c r="C1076" s="92"/>
      <c r="D1076" s="92"/>
      <c r="E1076" s="92"/>
      <c r="F1076" s="93"/>
      <c r="G1076" s="93"/>
      <c r="H1076" s="93"/>
      <c r="I1076" s="91"/>
      <c r="J1076" s="11" t="str">
        <f>IF(I1076="ILF",IF($C$1="预估功能点",'模板使用说明&amp;基础参数'!$E$14,'模板使用说明&amp;基础参数'!$E$21),IF(I1076="EIF",IF($C$1="预估功能点",'模板使用说明&amp;基础参数'!$E$15,'模板使用说明&amp;基础参数'!$E$22),IF(I1076="EI",IF($C$1="预估功能点",'模板使用说明&amp;基础参数'!$E$16,'模板使用说明&amp;基础参数'!$E$23),IF(I1076="EO",IF($C$1="预估功能点",'模板使用说明&amp;基础参数'!$E$17,'模板使用说明&amp;基础参数'!$E$24),IF(I1076="EQ",IF($C$1="预估功能点",'模板使用说明&amp;基础参数'!$E$18,'模板使用说明&amp;基础参数'!$E$25),"")))))</f>
        <v/>
      </c>
      <c r="K1076" s="95"/>
      <c r="L1076" s="95"/>
      <c r="M1076" s="96" t="str">
        <f>IF(J1076="","",IF(K1076="高",IF(L1076="删除",J1076*'模板使用说明&amp;基础参数'!$E$4*'模板使用说明&amp;基础参数'!$E$11,IF(L1076="修改",J1076*'模板使用说明&amp;基础参数'!$E$4*'模板使用说明&amp;基础参数'!$E$10,J1076*'模板使用说明&amp;基础参数'!$E$4*'模板使用说明&amp;基础参数'!$E$9)),IF(K1076="中",IF(L1076="删除",J1076*'模板使用说明&amp;基础参数'!$E$5*'模板使用说明&amp;基础参数'!$E$11,IF(L1076="修改",J1076*'模板使用说明&amp;基础参数'!$E$5*'模板使用说明&amp;基础参数'!$E$10,J1076*'模板使用说明&amp;基础参数'!$E$5*'模板使用说明&amp;基础参数'!$E$9)),IF(L1076="删除",J1076*'模板使用说明&amp;基础参数'!$E$6*'模板使用说明&amp;基础参数'!$E$11,IF(L1076="修改",J1076*'模板使用说明&amp;基础参数'!$E$6*'模板使用说明&amp;基础参数'!$E$10,J1076*'模板使用说明&amp;基础参数'!$E$6*'模板使用说明&amp;基础参数'!$E$9)))))</f>
        <v/>
      </c>
      <c r="N1076" s="97"/>
    </row>
    <row r="1077" customHeight="1" spans="1:14">
      <c r="A1077" s="91">
        <f t="shared" si="16"/>
        <v>1072</v>
      </c>
      <c r="B1077" s="92"/>
      <c r="C1077" s="92"/>
      <c r="D1077" s="92"/>
      <c r="E1077" s="92"/>
      <c r="F1077" s="93"/>
      <c r="G1077" s="93"/>
      <c r="H1077" s="93"/>
      <c r="I1077" s="91"/>
      <c r="J1077" s="11" t="str">
        <f>IF(I1077="ILF",IF($C$1="预估功能点",'模板使用说明&amp;基础参数'!$E$14,'模板使用说明&amp;基础参数'!$E$21),IF(I1077="EIF",IF($C$1="预估功能点",'模板使用说明&amp;基础参数'!$E$15,'模板使用说明&amp;基础参数'!$E$22),IF(I1077="EI",IF($C$1="预估功能点",'模板使用说明&amp;基础参数'!$E$16,'模板使用说明&amp;基础参数'!$E$23),IF(I1077="EO",IF($C$1="预估功能点",'模板使用说明&amp;基础参数'!$E$17,'模板使用说明&amp;基础参数'!$E$24),IF(I1077="EQ",IF($C$1="预估功能点",'模板使用说明&amp;基础参数'!$E$18,'模板使用说明&amp;基础参数'!$E$25),"")))))</f>
        <v/>
      </c>
      <c r="K1077" s="95"/>
      <c r="L1077" s="95"/>
      <c r="M1077" s="96" t="str">
        <f>IF(J1077="","",IF(K1077="高",IF(L1077="删除",J1077*'模板使用说明&amp;基础参数'!$E$4*'模板使用说明&amp;基础参数'!$E$11,IF(L1077="修改",J1077*'模板使用说明&amp;基础参数'!$E$4*'模板使用说明&amp;基础参数'!$E$10,J1077*'模板使用说明&amp;基础参数'!$E$4*'模板使用说明&amp;基础参数'!$E$9)),IF(K1077="中",IF(L1077="删除",J1077*'模板使用说明&amp;基础参数'!$E$5*'模板使用说明&amp;基础参数'!$E$11,IF(L1077="修改",J1077*'模板使用说明&amp;基础参数'!$E$5*'模板使用说明&amp;基础参数'!$E$10,J1077*'模板使用说明&amp;基础参数'!$E$5*'模板使用说明&amp;基础参数'!$E$9)),IF(L1077="删除",J1077*'模板使用说明&amp;基础参数'!$E$6*'模板使用说明&amp;基础参数'!$E$11,IF(L1077="修改",J1077*'模板使用说明&amp;基础参数'!$E$6*'模板使用说明&amp;基础参数'!$E$10,J1077*'模板使用说明&amp;基础参数'!$E$6*'模板使用说明&amp;基础参数'!$E$9)))))</f>
        <v/>
      </c>
      <c r="N1077" s="97"/>
    </row>
    <row r="1078" customHeight="1" spans="1:14">
      <c r="A1078" s="91">
        <f t="shared" si="16"/>
        <v>1073</v>
      </c>
      <c r="B1078" s="92"/>
      <c r="C1078" s="92"/>
      <c r="D1078" s="92"/>
      <c r="E1078" s="92"/>
      <c r="F1078" s="93"/>
      <c r="G1078" s="93"/>
      <c r="H1078" s="93"/>
      <c r="I1078" s="91"/>
      <c r="J1078" s="11" t="str">
        <f>IF(I1078="ILF",IF($C$1="预估功能点",'模板使用说明&amp;基础参数'!$E$14,'模板使用说明&amp;基础参数'!$E$21),IF(I1078="EIF",IF($C$1="预估功能点",'模板使用说明&amp;基础参数'!$E$15,'模板使用说明&amp;基础参数'!$E$22),IF(I1078="EI",IF($C$1="预估功能点",'模板使用说明&amp;基础参数'!$E$16,'模板使用说明&amp;基础参数'!$E$23),IF(I1078="EO",IF($C$1="预估功能点",'模板使用说明&amp;基础参数'!$E$17,'模板使用说明&amp;基础参数'!$E$24),IF(I1078="EQ",IF($C$1="预估功能点",'模板使用说明&amp;基础参数'!$E$18,'模板使用说明&amp;基础参数'!$E$25),"")))))</f>
        <v/>
      </c>
      <c r="K1078" s="95"/>
      <c r="L1078" s="95"/>
      <c r="M1078" s="96" t="str">
        <f>IF(J1078="","",IF(K1078="高",IF(L1078="删除",J1078*'模板使用说明&amp;基础参数'!$E$4*'模板使用说明&amp;基础参数'!$E$11,IF(L1078="修改",J1078*'模板使用说明&amp;基础参数'!$E$4*'模板使用说明&amp;基础参数'!$E$10,J1078*'模板使用说明&amp;基础参数'!$E$4*'模板使用说明&amp;基础参数'!$E$9)),IF(K1078="中",IF(L1078="删除",J1078*'模板使用说明&amp;基础参数'!$E$5*'模板使用说明&amp;基础参数'!$E$11,IF(L1078="修改",J1078*'模板使用说明&amp;基础参数'!$E$5*'模板使用说明&amp;基础参数'!$E$10,J1078*'模板使用说明&amp;基础参数'!$E$5*'模板使用说明&amp;基础参数'!$E$9)),IF(L1078="删除",J1078*'模板使用说明&amp;基础参数'!$E$6*'模板使用说明&amp;基础参数'!$E$11,IF(L1078="修改",J1078*'模板使用说明&amp;基础参数'!$E$6*'模板使用说明&amp;基础参数'!$E$10,J1078*'模板使用说明&amp;基础参数'!$E$6*'模板使用说明&amp;基础参数'!$E$9)))))</f>
        <v/>
      </c>
      <c r="N1078" s="97"/>
    </row>
    <row r="1079" customHeight="1" spans="1:14">
      <c r="A1079" s="91">
        <f t="shared" si="16"/>
        <v>1074</v>
      </c>
      <c r="B1079" s="92"/>
      <c r="C1079" s="92"/>
      <c r="D1079" s="92"/>
      <c r="E1079" s="92"/>
      <c r="F1079" s="93"/>
      <c r="G1079" s="93"/>
      <c r="H1079" s="93"/>
      <c r="I1079" s="91"/>
      <c r="J1079" s="11" t="str">
        <f>IF(I1079="ILF",IF($C$1="预估功能点",'模板使用说明&amp;基础参数'!$E$14,'模板使用说明&amp;基础参数'!$E$21),IF(I1079="EIF",IF($C$1="预估功能点",'模板使用说明&amp;基础参数'!$E$15,'模板使用说明&amp;基础参数'!$E$22),IF(I1079="EI",IF($C$1="预估功能点",'模板使用说明&amp;基础参数'!$E$16,'模板使用说明&amp;基础参数'!$E$23),IF(I1079="EO",IF($C$1="预估功能点",'模板使用说明&amp;基础参数'!$E$17,'模板使用说明&amp;基础参数'!$E$24),IF(I1079="EQ",IF($C$1="预估功能点",'模板使用说明&amp;基础参数'!$E$18,'模板使用说明&amp;基础参数'!$E$25),"")))))</f>
        <v/>
      </c>
      <c r="K1079" s="95"/>
      <c r="L1079" s="95"/>
      <c r="M1079" s="96" t="str">
        <f>IF(J1079="","",IF(K1079="高",IF(L1079="删除",J1079*'模板使用说明&amp;基础参数'!$E$4*'模板使用说明&amp;基础参数'!$E$11,IF(L1079="修改",J1079*'模板使用说明&amp;基础参数'!$E$4*'模板使用说明&amp;基础参数'!$E$10,J1079*'模板使用说明&amp;基础参数'!$E$4*'模板使用说明&amp;基础参数'!$E$9)),IF(K1079="中",IF(L1079="删除",J1079*'模板使用说明&amp;基础参数'!$E$5*'模板使用说明&amp;基础参数'!$E$11,IF(L1079="修改",J1079*'模板使用说明&amp;基础参数'!$E$5*'模板使用说明&amp;基础参数'!$E$10,J1079*'模板使用说明&amp;基础参数'!$E$5*'模板使用说明&amp;基础参数'!$E$9)),IF(L1079="删除",J1079*'模板使用说明&amp;基础参数'!$E$6*'模板使用说明&amp;基础参数'!$E$11,IF(L1079="修改",J1079*'模板使用说明&amp;基础参数'!$E$6*'模板使用说明&amp;基础参数'!$E$10,J1079*'模板使用说明&amp;基础参数'!$E$6*'模板使用说明&amp;基础参数'!$E$9)))))</f>
        <v/>
      </c>
      <c r="N1079" s="97"/>
    </row>
    <row r="1080" customHeight="1" spans="1:14">
      <c r="A1080" s="91">
        <f t="shared" si="16"/>
        <v>1075</v>
      </c>
      <c r="B1080" s="92"/>
      <c r="C1080" s="92"/>
      <c r="D1080" s="92"/>
      <c r="E1080" s="92"/>
      <c r="F1080" s="93"/>
      <c r="G1080" s="93"/>
      <c r="H1080" s="93"/>
      <c r="I1080" s="91"/>
      <c r="J1080" s="11" t="str">
        <f>IF(I1080="ILF",IF($C$1="预估功能点",'模板使用说明&amp;基础参数'!$E$14,'模板使用说明&amp;基础参数'!$E$21),IF(I1080="EIF",IF($C$1="预估功能点",'模板使用说明&amp;基础参数'!$E$15,'模板使用说明&amp;基础参数'!$E$22),IF(I1080="EI",IF($C$1="预估功能点",'模板使用说明&amp;基础参数'!$E$16,'模板使用说明&amp;基础参数'!$E$23),IF(I1080="EO",IF($C$1="预估功能点",'模板使用说明&amp;基础参数'!$E$17,'模板使用说明&amp;基础参数'!$E$24),IF(I1080="EQ",IF($C$1="预估功能点",'模板使用说明&amp;基础参数'!$E$18,'模板使用说明&amp;基础参数'!$E$25),"")))))</f>
        <v/>
      </c>
      <c r="K1080" s="95"/>
      <c r="L1080" s="95"/>
      <c r="M1080" s="96" t="str">
        <f>IF(J1080="","",IF(K1080="高",IF(L1080="删除",J1080*'模板使用说明&amp;基础参数'!$E$4*'模板使用说明&amp;基础参数'!$E$11,IF(L1080="修改",J1080*'模板使用说明&amp;基础参数'!$E$4*'模板使用说明&amp;基础参数'!$E$10,J1080*'模板使用说明&amp;基础参数'!$E$4*'模板使用说明&amp;基础参数'!$E$9)),IF(K1080="中",IF(L1080="删除",J1080*'模板使用说明&amp;基础参数'!$E$5*'模板使用说明&amp;基础参数'!$E$11,IF(L1080="修改",J1080*'模板使用说明&amp;基础参数'!$E$5*'模板使用说明&amp;基础参数'!$E$10,J1080*'模板使用说明&amp;基础参数'!$E$5*'模板使用说明&amp;基础参数'!$E$9)),IF(L1080="删除",J1080*'模板使用说明&amp;基础参数'!$E$6*'模板使用说明&amp;基础参数'!$E$11,IF(L1080="修改",J1080*'模板使用说明&amp;基础参数'!$E$6*'模板使用说明&amp;基础参数'!$E$10,J1080*'模板使用说明&amp;基础参数'!$E$6*'模板使用说明&amp;基础参数'!$E$9)))))</f>
        <v/>
      </c>
      <c r="N1080" s="97"/>
    </row>
    <row r="1081" customHeight="1" spans="1:14">
      <c r="A1081" s="91">
        <f t="shared" si="16"/>
        <v>1076</v>
      </c>
      <c r="B1081" s="92"/>
      <c r="C1081" s="92"/>
      <c r="D1081" s="92"/>
      <c r="E1081" s="92"/>
      <c r="F1081" s="93"/>
      <c r="G1081" s="93"/>
      <c r="H1081" s="93"/>
      <c r="I1081" s="91"/>
      <c r="J1081" s="11" t="str">
        <f>IF(I1081="ILF",IF($C$1="预估功能点",'模板使用说明&amp;基础参数'!$E$14,'模板使用说明&amp;基础参数'!$E$21),IF(I1081="EIF",IF($C$1="预估功能点",'模板使用说明&amp;基础参数'!$E$15,'模板使用说明&amp;基础参数'!$E$22),IF(I1081="EI",IF($C$1="预估功能点",'模板使用说明&amp;基础参数'!$E$16,'模板使用说明&amp;基础参数'!$E$23),IF(I1081="EO",IF($C$1="预估功能点",'模板使用说明&amp;基础参数'!$E$17,'模板使用说明&amp;基础参数'!$E$24),IF(I1081="EQ",IF($C$1="预估功能点",'模板使用说明&amp;基础参数'!$E$18,'模板使用说明&amp;基础参数'!$E$25),"")))))</f>
        <v/>
      </c>
      <c r="K1081" s="95"/>
      <c r="L1081" s="95"/>
      <c r="M1081" s="96" t="str">
        <f>IF(J1081="","",IF(K1081="高",IF(L1081="删除",J1081*'模板使用说明&amp;基础参数'!$E$4*'模板使用说明&amp;基础参数'!$E$11,IF(L1081="修改",J1081*'模板使用说明&amp;基础参数'!$E$4*'模板使用说明&amp;基础参数'!$E$10,J1081*'模板使用说明&amp;基础参数'!$E$4*'模板使用说明&amp;基础参数'!$E$9)),IF(K1081="中",IF(L1081="删除",J1081*'模板使用说明&amp;基础参数'!$E$5*'模板使用说明&amp;基础参数'!$E$11,IF(L1081="修改",J1081*'模板使用说明&amp;基础参数'!$E$5*'模板使用说明&amp;基础参数'!$E$10,J1081*'模板使用说明&amp;基础参数'!$E$5*'模板使用说明&amp;基础参数'!$E$9)),IF(L1081="删除",J1081*'模板使用说明&amp;基础参数'!$E$6*'模板使用说明&amp;基础参数'!$E$11,IF(L1081="修改",J1081*'模板使用说明&amp;基础参数'!$E$6*'模板使用说明&amp;基础参数'!$E$10,J1081*'模板使用说明&amp;基础参数'!$E$6*'模板使用说明&amp;基础参数'!$E$9)))))</f>
        <v/>
      </c>
      <c r="N1081" s="97"/>
    </row>
    <row r="1082" customHeight="1" spans="1:14">
      <c r="A1082" s="91">
        <f t="shared" si="16"/>
        <v>1077</v>
      </c>
      <c r="B1082" s="92"/>
      <c r="C1082" s="92"/>
      <c r="D1082" s="92"/>
      <c r="E1082" s="92"/>
      <c r="F1082" s="93"/>
      <c r="G1082" s="93"/>
      <c r="H1082" s="93"/>
      <c r="I1082" s="91"/>
      <c r="J1082" s="11" t="str">
        <f>IF(I1082="ILF",IF($C$1="预估功能点",'模板使用说明&amp;基础参数'!$E$14,'模板使用说明&amp;基础参数'!$E$21),IF(I1082="EIF",IF($C$1="预估功能点",'模板使用说明&amp;基础参数'!$E$15,'模板使用说明&amp;基础参数'!$E$22),IF(I1082="EI",IF($C$1="预估功能点",'模板使用说明&amp;基础参数'!$E$16,'模板使用说明&amp;基础参数'!$E$23),IF(I1082="EO",IF($C$1="预估功能点",'模板使用说明&amp;基础参数'!$E$17,'模板使用说明&amp;基础参数'!$E$24),IF(I1082="EQ",IF($C$1="预估功能点",'模板使用说明&amp;基础参数'!$E$18,'模板使用说明&amp;基础参数'!$E$25),"")))))</f>
        <v/>
      </c>
      <c r="K1082" s="95"/>
      <c r="L1082" s="95"/>
      <c r="M1082" s="96" t="str">
        <f>IF(J1082="","",IF(K1082="高",IF(L1082="删除",J1082*'模板使用说明&amp;基础参数'!$E$4*'模板使用说明&amp;基础参数'!$E$11,IF(L1082="修改",J1082*'模板使用说明&amp;基础参数'!$E$4*'模板使用说明&amp;基础参数'!$E$10,J1082*'模板使用说明&amp;基础参数'!$E$4*'模板使用说明&amp;基础参数'!$E$9)),IF(K1082="中",IF(L1082="删除",J1082*'模板使用说明&amp;基础参数'!$E$5*'模板使用说明&amp;基础参数'!$E$11,IF(L1082="修改",J1082*'模板使用说明&amp;基础参数'!$E$5*'模板使用说明&amp;基础参数'!$E$10,J1082*'模板使用说明&amp;基础参数'!$E$5*'模板使用说明&amp;基础参数'!$E$9)),IF(L1082="删除",J1082*'模板使用说明&amp;基础参数'!$E$6*'模板使用说明&amp;基础参数'!$E$11,IF(L1082="修改",J1082*'模板使用说明&amp;基础参数'!$E$6*'模板使用说明&amp;基础参数'!$E$10,J1082*'模板使用说明&amp;基础参数'!$E$6*'模板使用说明&amp;基础参数'!$E$9)))))</f>
        <v/>
      </c>
      <c r="N1082" s="97"/>
    </row>
    <row r="1083" customHeight="1" spans="1:14">
      <c r="A1083" s="91">
        <f t="shared" si="16"/>
        <v>1078</v>
      </c>
      <c r="B1083" s="92"/>
      <c r="C1083" s="92"/>
      <c r="D1083" s="92"/>
      <c r="E1083" s="92"/>
      <c r="F1083" s="93"/>
      <c r="G1083" s="93"/>
      <c r="H1083" s="93"/>
      <c r="I1083" s="91"/>
      <c r="J1083" s="11" t="str">
        <f>IF(I1083="ILF",IF($C$1="预估功能点",'模板使用说明&amp;基础参数'!$E$14,'模板使用说明&amp;基础参数'!$E$21),IF(I1083="EIF",IF($C$1="预估功能点",'模板使用说明&amp;基础参数'!$E$15,'模板使用说明&amp;基础参数'!$E$22),IF(I1083="EI",IF($C$1="预估功能点",'模板使用说明&amp;基础参数'!$E$16,'模板使用说明&amp;基础参数'!$E$23),IF(I1083="EO",IF($C$1="预估功能点",'模板使用说明&amp;基础参数'!$E$17,'模板使用说明&amp;基础参数'!$E$24),IF(I1083="EQ",IF($C$1="预估功能点",'模板使用说明&amp;基础参数'!$E$18,'模板使用说明&amp;基础参数'!$E$25),"")))))</f>
        <v/>
      </c>
      <c r="K1083" s="95"/>
      <c r="L1083" s="95"/>
      <c r="M1083" s="96" t="str">
        <f>IF(J1083="","",IF(K1083="高",IF(L1083="删除",J1083*'模板使用说明&amp;基础参数'!$E$4*'模板使用说明&amp;基础参数'!$E$11,IF(L1083="修改",J1083*'模板使用说明&amp;基础参数'!$E$4*'模板使用说明&amp;基础参数'!$E$10,J1083*'模板使用说明&amp;基础参数'!$E$4*'模板使用说明&amp;基础参数'!$E$9)),IF(K1083="中",IF(L1083="删除",J1083*'模板使用说明&amp;基础参数'!$E$5*'模板使用说明&amp;基础参数'!$E$11,IF(L1083="修改",J1083*'模板使用说明&amp;基础参数'!$E$5*'模板使用说明&amp;基础参数'!$E$10,J1083*'模板使用说明&amp;基础参数'!$E$5*'模板使用说明&amp;基础参数'!$E$9)),IF(L1083="删除",J1083*'模板使用说明&amp;基础参数'!$E$6*'模板使用说明&amp;基础参数'!$E$11,IF(L1083="修改",J1083*'模板使用说明&amp;基础参数'!$E$6*'模板使用说明&amp;基础参数'!$E$10,J1083*'模板使用说明&amp;基础参数'!$E$6*'模板使用说明&amp;基础参数'!$E$9)))))</f>
        <v/>
      </c>
      <c r="N1083" s="97"/>
    </row>
    <row r="1084" customHeight="1" spans="1:14">
      <c r="A1084" s="91">
        <f t="shared" si="16"/>
        <v>1079</v>
      </c>
      <c r="B1084" s="92"/>
      <c r="C1084" s="92"/>
      <c r="D1084" s="92"/>
      <c r="E1084" s="92"/>
      <c r="F1084" s="93"/>
      <c r="G1084" s="93"/>
      <c r="H1084" s="93"/>
      <c r="I1084" s="91"/>
      <c r="J1084" s="11" t="str">
        <f>IF(I1084="ILF",IF($C$1="预估功能点",'模板使用说明&amp;基础参数'!$E$14,'模板使用说明&amp;基础参数'!$E$21),IF(I1084="EIF",IF($C$1="预估功能点",'模板使用说明&amp;基础参数'!$E$15,'模板使用说明&amp;基础参数'!$E$22),IF(I1084="EI",IF($C$1="预估功能点",'模板使用说明&amp;基础参数'!$E$16,'模板使用说明&amp;基础参数'!$E$23),IF(I1084="EO",IF($C$1="预估功能点",'模板使用说明&amp;基础参数'!$E$17,'模板使用说明&amp;基础参数'!$E$24),IF(I1084="EQ",IF($C$1="预估功能点",'模板使用说明&amp;基础参数'!$E$18,'模板使用说明&amp;基础参数'!$E$25),"")))))</f>
        <v/>
      </c>
      <c r="K1084" s="95"/>
      <c r="L1084" s="95"/>
      <c r="M1084" s="96" t="str">
        <f>IF(J1084="","",IF(K1084="高",IF(L1084="删除",J1084*'模板使用说明&amp;基础参数'!$E$4*'模板使用说明&amp;基础参数'!$E$11,IF(L1084="修改",J1084*'模板使用说明&amp;基础参数'!$E$4*'模板使用说明&amp;基础参数'!$E$10,J1084*'模板使用说明&amp;基础参数'!$E$4*'模板使用说明&amp;基础参数'!$E$9)),IF(K1084="中",IF(L1084="删除",J1084*'模板使用说明&amp;基础参数'!$E$5*'模板使用说明&amp;基础参数'!$E$11,IF(L1084="修改",J1084*'模板使用说明&amp;基础参数'!$E$5*'模板使用说明&amp;基础参数'!$E$10,J1084*'模板使用说明&amp;基础参数'!$E$5*'模板使用说明&amp;基础参数'!$E$9)),IF(L1084="删除",J1084*'模板使用说明&amp;基础参数'!$E$6*'模板使用说明&amp;基础参数'!$E$11,IF(L1084="修改",J1084*'模板使用说明&amp;基础参数'!$E$6*'模板使用说明&amp;基础参数'!$E$10,J1084*'模板使用说明&amp;基础参数'!$E$6*'模板使用说明&amp;基础参数'!$E$9)))))</f>
        <v/>
      </c>
      <c r="N1084" s="97"/>
    </row>
    <row r="1085" customHeight="1" spans="1:14">
      <c r="A1085" s="91">
        <f t="shared" si="16"/>
        <v>1080</v>
      </c>
      <c r="B1085" s="92"/>
      <c r="C1085" s="92"/>
      <c r="D1085" s="92"/>
      <c r="E1085" s="92"/>
      <c r="F1085" s="93"/>
      <c r="G1085" s="93"/>
      <c r="H1085" s="93"/>
      <c r="I1085" s="91"/>
      <c r="J1085" s="11" t="str">
        <f>IF(I1085="ILF",IF($C$1="预估功能点",'模板使用说明&amp;基础参数'!$E$14,'模板使用说明&amp;基础参数'!$E$21),IF(I1085="EIF",IF($C$1="预估功能点",'模板使用说明&amp;基础参数'!$E$15,'模板使用说明&amp;基础参数'!$E$22),IF(I1085="EI",IF($C$1="预估功能点",'模板使用说明&amp;基础参数'!$E$16,'模板使用说明&amp;基础参数'!$E$23),IF(I1085="EO",IF($C$1="预估功能点",'模板使用说明&amp;基础参数'!$E$17,'模板使用说明&amp;基础参数'!$E$24),IF(I1085="EQ",IF($C$1="预估功能点",'模板使用说明&amp;基础参数'!$E$18,'模板使用说明&amp;基础参数'!$E$25),"")))))</f>
        <v/>
      </c>
      <c r="K1085" s="95"/>
      <c r="L1085" s="95"/>
      <c r="M1085" s="96" t="str">
        <f>IF(J1085="","",IF(K1085="高",IF(L1085="删除",J1085*'模板使用说明&amp;基础参数'!$E$4*'模板使用说明&amp;基础参数'!$E$11,IF(L1085="修改",J1085*'模板使用说明&amp;基础参数'!$E$4*'模板使用说明&amp;基础参数'!$E$10,J1085*'模板使用说明&amp;基础参数'!$E$4*'模板使用说明&amp;基础参数'!$E$9)),IF(K1085="中",IF(L1085="删除",J1085*'模板使用说明&amp;基础参数'!$E$5*'模板使用说明&amp;基础参数'!$E$11,IF(L1085="修改",J1085*'模板使用说明&amp;基础参数'!$E$5*'模板使用说明&amp;基础参数'!$E$10,J1085*'模板使用说明&amp;基础参数'!$E$5*'模板使用说明&amp;基础参数'!$E$9)),IF(L1085="删除",J1085*'模板使用说明&amp;基础参数'!$E$6*'模板使用说明&amp;基础参数'!$E$11,IF(L1085="修改",J1085*'模板使用说明&amp;基础参数'!$E$6*'模板使用说明&amp;基础参数'!$E$10,J1085*'模板使用说明&amp;基础参数'!$E$6*'模板使用说明&amp;基础参数'!$E$9)))))</f>
        <v/>
      </c>
      <c r="N1085" s="97"/>
    </row>
    <row r="1086" customHeight="1" spans="1:14">
      <c r="A1086" s="91">
        <f t="shared" si="16"/>
        <v>1081</v>
      </c>
      <c r="B1086" s="92"/>
      <c r="C1086" s="92"/>
      <c r="D1086" s="92"/>
      <c r="E1086" s="92"/>
      <c r="F1086" s="93"/>
      <c r="G1086" s="93"/>
      <c r="H1086" s="93"/>
      <c r="I1086" s="91"/>
      <c r="J1086" s="11" t="str">
        <f>IF(I1086="ILF",IF($C$1="预估功能点",'模板使用说明&amp;基础参数'!$E$14,'模板使用说明&amp;基础参数'!$E$21),IF(I1086="EIF",IF($C$1="预估功能点",'模板使用说明&amp;基础参数'!$E$15,'模板使用说明&amp;基础参数'!$E$22),IF(I1086="EI",IF($C$1="预估功能点",'模板使用说明&amp;基础参数'!$E$16,'模板使用说明&amp;基础参数'!$E$23),IF(I1086="EO",IF($C$1="预估功能点",'模板使用说明&amp;基础参数'!$E$17,'模板使用说明&amp;基础参数'!$E$24),IF(I1086="EQ",IF($C$1="预估功能点",'模板使用说明&amp;基础参数'!$E$18,'模板使用说明&amp;基础参数'!$E$25),"")))))</f>
        <v/>
      </c>
      <c r="K1086" s="95"/>
      <c r="L1086" s="95"/>
      <c r="M1086" s="96" t="str">
        <f>IF(J1086="","",IF(K1086="高",IF(L1086="删除",J1086*'模板使用说明&amp;基础参数'!$E$4*'模板使用说明&amp;基础参数'!$E$11,IF(L1086="修改",J1086*'模板使用说明&amp;基础参数'!$E$4*'模板使用说明&amp;基础参数'!$E$10,J1086*'模板使用说明&amp;基础参数'!$E$4*'模板使用说明&amp;基础参数'!$E$9)),IF(K1086="中",IF(L1086="删除",J1086*'模板使用说明&amp;基础参数'!$E$5*'模板使用说明&amp;基础参数'!$E$11,IF(L1086="修改",J1086*'模板使用说明&amp;基础参数'!$E$5*'模板使用说明&amp;基础参数'!$E$10,J1086*'模板使用说明&amp;基础参数'!$E$5*'模板使用说明&amp;基础参数'!$E$9)),IF(L1086="删除",J1086*'模板使用说明&amp;基础参数'!$E$6*'模板使用说明&amp;基础参数'!$E$11,IF(L1086="修改",J1086*'模板使用说明&amp;基础参数'!$E$6*'模板使用说明&amp;基础参数'!$E$10,J1086*'模板使用说明&amp;基础参数'!$E$6*'模板使用说明&amp;基础参数'!$E$9)))))</f>
        <v/>
      </c>
      <c r="N1086" s="97"/>
    </row>
    <row r="1087" customHeight="1" spans="1:14">
      <c r="A1087" s="91">
        <f t="shared" si="16"/>
        <v>1082</v>
      </c>
      <c r="B1087" s="92"/>
      <c r="C1087" s="92"/>
      <c r="D1087" s="92"/>
      <c r="E1087" s="92"/>
      <c r="F1087" s="93"/>
      <c r="G1087" s="93"/>
      <c r="H1087" s="93"/>
      <c r="I1087" s="91"/>
      <c r="J1087" s="11" t="str">
        <f>IF(I1087="ILF",IF($C$1="预估功能点",'模板使用说明&amp;基础参数'!$E$14,'模板使用说明&amp;基础参数'!$E$21),IF(I1087="EIF",IF($C$1="预估功能点",'模板使用说明&amp;基础参数'!$E$15,'模板使用说明&amp;基础参数'!$E$22),IF(I1087="EI",IF($C$1="预估功能点",'模板使用说明&amp;基础参数'!$E$16,'模板使用说明&amp;基础参数'!$E$23),IF(I1087="EO",IF($C$1="预估功能点",'模板使用说明&amp;基础参数'!$E$17,'模板使用说明&amp;基础参数'!$E$24),IF(I1087="EQ",IF($C$1="预估功能点",'模板使用说明&amp;基础参数'!$E$18,'模板使用说明&amp;基础参数'!$E$25),"")))))</f>
        <v/>
      </c>
      <c r="K1087" s="95"/>
      <c r="L1087" s="95"/>
      <c r="M1087" s="96" t="str">
        <f>IF(J1087="","",IF(K1087="高",IF(L1087="删除",J1087*'模板使用说明&amp;基础参数'!$E$4*'模板使用说明&amp;基础参数'!$E$11,IF(L1087="修改",J1087*'模板使用说明&amp;基础参数'!$E$4*'模板使用说明&amp;基础参数'!$E$10,J1087*'模板使用说明&amp;基础参数'!$E$4*'模板使用说明&amp;基础参数'!$E$9)),IF(K1087="中",IF(L1087="删除",J1087*'模板使用说明&amp;基础参数'!$E$5*'模板使用说明&amp;基础参数'!$E$11,IF(L1087="修改",J1087*'模板使用说明&amp;基础参数'!$E$5*'模板使用说明&amp;基础参数'!$E$10,J1087*'模板使用说明&amp;基础参数'!$E$5*'模板使用说明&amp;基础参数'!$E$9)),IF(L1087="删除",J1087*'模板使用说明&amp;基础参数'!$E$6*'模板使用说明&amp;基础参数'!$E$11,IF(L1087="修改",J1087*'模板使用说明&amp;基础参数'!$E$6*'模板使用说明&amp;基础参数'!$E$10,J1087*'模板使用说明&amp;基础参数'!$E$6*'模板使用说明&amp;基础参数'!$E$9)))))</f>
        <v/>
      </c>
      <c r="N1087" s="97"/>
    </row>
    <row r="1088" customHeight="1" spans="1:14">
      <c r="A1088" s="91">
        <f t="shared" si="16"/>
        <v>1083</v>
      </c>
      <c r="B1088" s="92"/>
      <c r="C1088" s="92"/>
      <c r="D1088" s="92"/>
      <c r="E1088" s="92"/>
      <c r="F1088" s="93"/>
      <c r="G1088" s="93"/>
      <c r="H1088" s="93"/>
      <c r="I1088" s="91"/>
      <c r="J1088" s="11" t="str">
        <f>IF(I1088="ILF",IF($C$1="预估功能点",'模板使用说明&amp;基础参数'!$E$14,'模板使用说明&amp;基础参数'!$E$21),IF(I1088="EIF",IF($C$1="预估功能点",'模板使用说明&amp;基础参数'!$E$15,'模板使用说明&amp;基础参数'!$E$22),IF(I1088="EI",IF($C$1="预估功能点",'模板使用说明&amp;基础参数'!$E$16,'模板使用说明&amp;基础参数'!$E$23),IF(I1088="EO",IF($C$1="预估功能点",'模板使用说明&amp;基础参数'!$E$17,'模板使用说明&amp;基础参数'!$E$24),IF(I1088="EQ",IF($C$1="预估功能点",'模板使用说明&amp;基础参数'!$E$18,'模板使用说明&amp;基础参数'!$E$25),"")))))</f>
        <v/>
      </c>
      <c r="K1088" s="95"/>
      <c r="L1088" s="95"/>
      <c r="M1088" s="96" t="str">
        <f>IF(J1088="","",IF(K1088="高",IF(L1088="删除",J1088*'模板使用说明&amp;基础参数'!$E$4*'模板使用说明&amp;基础参数'!$E$11,IF(L1088="修改",J1088*'模板使用说明&amp;基础参数'!$E$4*'模板使用说明&amp;基础参数'!$E$10,J1088*'模板使用说明&amp;基础参数'!$E$4*'模板使用说明&amp;基础参数'!$E$9)),IF(K1088="中",IF(L1088="删除",J1088*'模板使用说明&amp;基础参数'!$E$5*'模板使用说明&amp;基础参数'!$E$11,IF(L1088="修改",J1088*'模板使用说明&amp;基础参数'!$E$5*'模板使用说明&amp;基础参数'!$E$10,J1088*'模板使用说明&amp;基础参数'!$E$5*'模板使用说明&amp;基础参数'!$E$9)),IF(L1088="删除",J1088*'模板使用说明&amp;基础参数'!$E$6*'模板使用说明&amp;基础参数'!$E$11,IF(L1088="修改",J1088*'模板使用说明&amp;基础参数'!$E$6*'模板使用说明&amp;基础参数'!$E$10,J1088*'模板使用说明&amp;基础参数'!$E$6*'模板使用说明&amp;基础参数'!$E$9)))))</f>
        <v/>
      </c>
      <c r="N1088" s="97"/>
    </row>
    <row r="1089" customHeight="1" spans="1:14">
      <c r="A1089" s="91">
        <f t="shared" si="16"/>
        <v>1084</v>
      </c>
      <c r="B1089" s="92"/>
      <c r="C1089" s="92"/>
      <c r="D1089" s="92"/>
      <c r="E1089" s="92"/>
      <c r="F1089" s="93"/>
      <c r="G1089" s="93"/>
      <c r="H1089" s="93"/>
      <c r="I1089" s="91"/>
      <c r="J1089" s="11" t="str">
        <f>IF(I1089="ILF",IF($C$1="预估功能点",'模板使用说明&amp;基础参数'!$E$14,'模板使用说明&amp;基础参数'!$E$21),IF(I1089="EIF",IF($C$1="预估功能点",'模板使用说明&amp;基础参数'!$E$15,'模板使用说明&amp;基础参数'!$E$22),IF(I1089="EI",IF($C$1="预估功能点",'模板使用说明&amp;基础参数'!$E$16,'模板使用说明&amp;基础参数'!$E$23),IF(I1089="EO",IF($C$1="预估功能点",'模板使用说明&amp;基础参数'!$E$17,'模板使用说明&amp;基础参数'!$E$24),IF(I1089="EQ",IF($C$1="预估功能点",'模板使用说明&amp;基础参数'!$E$18,'模板使用说明&amp;基础参数'!$E$25),"")))))</f>
        <v/>
      </c>
      <c r="K1089" s="95"/>
      <c r="L1089" s="95"/>
      <c r="M1089" s="96" t="str">
        <f>IF(J1089="","",IF(K1089="高",IF(L1089="删除",J1089*'模板使用说明&amp;基础参数'!$E$4*'模板使用说明&amp;基础参数'!$E$11,IF(L1089="修改",J1089*'模板使用说明&amp;基础参数'!$E$4*'模板使用说明&amp;基础参数'!$E$10,J1089*'模板使用说明&amp;基础参数'!$E$4*'模板使用说明&amp;基础参数'!$E$9)),IF(K1089="中",IF(L1089="删除",J1089*'模板使用说明&amp;基础参数'!$E$5*'模板使用说明&amp;基础参数'!$E$11,IF(L1089="修改",J1089*'模板使用说明&amp;基础参数'!$E$5*'模板使用说明&amp;基础参数'!$E$10,J1089*'模板使用说明&amp;基础参数'!$E$5*'模板使用说明&amp;基础参数'!$E$9)),IF(L1089="删除",J1089*'模板使用说明&amp;基础参数'!$E$6*'模板使用说明&amp;基础参数'!$E$11,IF(L1089="修改",J1089*'模板使用说明&amp;基础参数'!$E$6*'模板使用说明&amp;基础参数'!$E$10,J1089*'模板使用说明&amp;基础参数'!$E$6*'模板使用说明&amp;基础参数'!$E$9)))))</f>
        <v/>
      </c>
      <c r="N1089" s="97"/>
    </row>
    <row r="1090" customHeight="1" spans="1:14">
      <c r="A1090" s="91">
        <f t="shared" si="16"/>
        <v>1085</v>
      </c>
      <c r="B1090" s="92"/>
      <c r="C1090" s="92"/>
      <c r="D1090" s="92"/>
      <c r="E1090" s="92"/>
      <c r="F1090" s="93"/>
      <c r="G1090" s="93"/>
      <c r="H1090" s="93"/>
      <c r="I1090" s="91"/>
      <c r="J1090" s="11" t="str">
        <f>IF(I1090="ILF",IF($C$1="预估功能点",'模板使用说明&amp;基础参数'!$E$14,'模板使用说明&amp;基础参数'!$E$21),IF(I1090="EIF",IF($C$1="预估功能点",'模板使用说明&amp;基础参数'!$E$15,'模板使用说明&amp;基础参数'!$E$22),IF(I1090="EI",IF($C$1="预估功能点",'模板使用说明&amp;基础参数'!$E$16,'模板使用说明&amp;基础参数'!$E$23),IF(I1090="EO",IF($C$1="预估功能点",'模板使用说明&amp;基础参数'!$E$17,'模板使用说明&amp;基础参数'!$E$24),IF(I1090="EQ",IF($C$1="预估功能点",'模板使用说明&amp;基础参数'!$E$18,'模板使用说明&amp;基础参数'!$E$25),"")))))</f>
        <v/>
      </c>
      <c r="K1090" s="95"/>
      <c r="L1090" s="95"/>
      <c r="M1090" s="96" t="str">
        <f>IF(J1090="","",IF(K1090="高",IF(L1090="删除",J1090*'模板使用说明&amp;基础参数'!$E$4*'模板使用说明&amp;基础参数'!$E$11,IF(L1090="修改",J1090*'模板使用说明&amp;基础参数'!$E$4*'模板使用说明&amp;基础参数'!$E$10,J1090*'模板使用说明&amp;基础参数'!$E$4*'模板使用说明&amp;基础参数'!$E$9)),IF(K1090="中",IF(L1090="删除",J1090*'模板使用说明&amp;基础参数'!$E$5*'模板使用说明&amp;基础参数'!$E$11,IF(L1090="修改",J1090*'模板使用说明&amp;基础参数'!$E$5*'模板使用说明&amp;基础参数'!$E$10,J1090*'模板使用说明&amp;基础参数'!$E$5*'模板使用说明&amp;基础参数'!$E$9)),IF(L1090="删除",J1090*'模板使用说明&amp;基础参数'!$E$6*'模板使用说明&amp;基础参数'!$E$11,IF(L1090="修改",J1090*'模板使用说明&amp;基础参数'!$E$6*'模板使用说明&amp;基础参数'!$E$10,J1090*'模板使用说明&amp;基础参数'!$E$6*'模板使用说明&amp;基础参数'!$E$9)))))</f>
        <v/>
      </c>
      <c r="N1090" s="97"/>
    </row>
    <row r="1091" customHeight="1" spans="1:14">
      <c r="A1091" s="91">
        <f t="shared" si="16"/>
        <v>1086</v>
      </c>
      <c r="B1091" s="92"/>
      <c r="C1091" s="92"/>
      <c r="D1091" s="92"/>
      <c r="E1091" s="92"/>
      <c r="F1091" s="93"/>
      <c r="G1091" s="93"/>
      <c r="H1091" s="93"/>
      <c r="I1091" s="91"/>
      <c r="J1091" s="11" t="str">
        <f>IF(I1091="ILF",IF($C$1="预估功能点",'模板使用说明&amp;基础参数'!$E$14,'模板使用说明&amp;基础参数'!$E$21),IF(I1091="EIF",IF($C$1="预估功能点",'模板使用说明&amp;基础参数'!$E$15,'模板使用说明&amp;基础参数'!$E$22),IF(I1091="EI",IF($C$1="预估功能点",'模板使用说明&amp;基础参数'!$E$16,'模板使用说明&amp;基础参数'!$E$23),IF(I1091="EO",IF($C$1="预估功能点",'模板使用说明&amp;基础参数'!$E$17,'模板使用说明&amp;基础参数'!$E$24),IF(I1091="EQ",IF($C$1="预估功能点",'模板使用说明&amp;基础参数'!$E$18,'模板使用说明&amp;基础参数'!$E$25),"")))))</f>
        <v/>
      </c>
      <c r="K1091" s="95"/>
      <c r="L1091" s="95"/>
      <c r="M1091" s="96" t="str">
        <f>IF(J1091="","",IF(K1091="高",IF(L1091="删除",J1091*'模板使用说明&amp;基础参数'!$E$4*'模板使用说明&amp;基础参数'!$E$11,IF(L1091="修改",J1091*'模板使用说明&amp;基础参数'!$E$4*'模板使用说明&amp;基础参数'!$E$10,J1091*'模板使用说明&amp;基础参数'!$E$4*'模板使用说明&amp;基础参数'!$E$9)),IF(K1091="中",IF(L1091="删除",J1091*'模板使用说明&amp;基础参数'!$E$5*'模板使用说明&amp;基础参数'!$E$11,IF(L1091="修改",J1091*'模板使用说明&amp;基础参数'!$E$5*'模板使用说明&amp;基础参数'!$E$10,J1091*'模板使用说明&amp;基础参数'!$E$5*'模板使用说明&amp;基础参数'!$E$9)),IF(L1091="删除",J1091*'模板使用说明&amp;基础参数'!$E$6*'模板使用说明&amp;基础参数'!$E$11,IF(L1091="修改",J1091*'模板使用说明&amp;基础参数'!$E$6*'模板使用说明&amp;基础参数'!$E$10,J1091*'模板使用说明&amp;基础参数'!$E$6*'模板使用说明&amp;基础参数'!$E$9)))))</f>
        <v/>
      </c>
      <c r="N1091" s="97"/>
    </row>
    <row r="1092" customHeight="1" spans="1:14">
      <c r="A1092" s="91">
        <f t="shared" si="16"/>
        <v>1087</v>
      </c>
      <c r="B1092" s="92"/>
      <c r="C1092" s="92"/>
      <c r="D1092" s="92"/>
      <c r="E1092" s="92"/>
      <c r="F1092" s="93"/>
      <c r="G1092" s="93"/>
      <c r="H1092" s="93"/>
      <c r="I1092" s="91"/>
      <c r="J1092" s="11" t="str">
        <f>IF(I1092="ILF",IF($C$1="预估功能点",'模板使用说明&amp;基础参数'!$E$14,'模板使用说明&amp;基础参数'!$E$21),IF(I1092="EIF",IF($C$1="预估功能点",'模板使用说明&amp;基础参数'!$E$15,'模板使用说明&amp;基础参数'!$E$22),IF(I1092="EI",IF($C$1="预估功能点",'模板使用说明&amp;基础参数'!$E$16,'模板使用说明&amp;基础参数'!$E$23),IF(I1092="EO",IF($C$1="预估功能点",'模板使用说明&amp;基础参数'!$E$17,'模板使用说明&amp;基础参数'!$E$24),IF(I1092="EQ",IF($C$1="预估功能点",'模板使用说明&amp;基础参数'!$E$18,'模板使用说明&amp;基础参数'!$E$25),"")))))</f>
        <v/>
      </c>
      <c r="K1092" s="95"/>
      <c r="L1092" s="95"/>
      <c r="M1092" s="96" t="str">
        <f>IF(J1092="","",IF(K1092="高",IF(L1092="删除",J1092*'模板使用说明&amp;基础参数'!$E$4*'模板使用说明&amp;基础参数'!$E$11,IF(L1092="修改",J1092*'模板使用说明&amp;基础参数'!$E$4*'模板使用说明&amp;基础参数'!$E$10,J1092*'模板使用说明&amp;基础参数'!$E$4*'模板使用说明&amp;基础参数'!$E$9)),IF(K1092="中",IF(L1092="删除",J1092*'模板使用说明&amp;基础参数'!$E$5*'模板使用说明&amp;基础参数'!$E$11,IF(L1092="修改",J1092*'模板使用说明&amp;基础参数'!$E$5*'模板使用说明&amp;基础参数'!$E$10,J1092*'模板使用说明&amp;基础参数'!$E$5*'模板使用说明&amp;基础参数'!$E$9)),IF(L1092="删除",J1092*'模板使用说明&amp;基础参数'!$E$6*'模板使用说明&amp;基础参数'!$E$11,IF(L1092="修改",J1092*'模板使用说明&amp;基础参数'!$E$6*'模板使用说明&amp;基础参数'!$E$10,J1092*'模板使用说明&amp;基础参数'!$E$6*'模板使用说明&amp;基础参数'!$E$9)))))</f>
        <v/>
      </c>
      <c r="N1092" s="97"/>
    </row>
    <row r="1093" customHeight="1" spans="1:14">
      <c r="A1093" s="91">
        <f t="shared" si="16"/>
        <v>1088</v>
      </c>
      <c r="B1093" s="92"/>
      <c r="C1093" s="92"/>
      <c r="D1093" s="92"/>
      <c r="E1093" s="92"/>
      <c r="F1093" s="93"/>
      <c r="G1093" s="93"/>
      <c r="H1093" s="93"/>
      <c r="I1093" s="91"/>
      <c r="J1093" s="11" t="str">
        <f>IF(I1093="ILF",IF($C$1="预估功能点",'模板使用说明&amp;基础参数'!$E$14,'模板使用说明&amp;基础参数'!$E$21),IF(I1093="EIF",IF($C$1="预估功能点",'模板使用说明&amp;基础参数'!$E$15,'模板使用说明&amp;基础参数'!$E$22),IF(I1093="EI",IF($C$1="预估功能点",'模板使用说明&amp;基础参数'!$E$16,'模板使用说明&amp;基础参数'!$E$23),IF(I1093="EO",IF($C$1="预估功能点",'模板使用说明&amp;基础参数'!$E$17,'模板使用说明&amp;基础参数'!$E$24),IF(I1093="EQ",IF($C$1="预估功能点",'模板使用说明&amp;基础参数'!$E$18,'模板使用说明&amp;基础参数'!$E$25),"")))))</f>
        <v/>
      </c>
      <c r="K1093" s="95"/>
      <c r="L1093" s="95"/>
      <c r="M1093" s="96" t="str">
        <f>IF(J1093="","",IF(K1093="高",IF(L1093="删除",J1093*'模板使用说明&amp;基础参数'!$E$4*'模板使用说明&amp;基础参数'!$E$11,IF(L1093="修改",J1093*'模板使用说明&amp;基础参数'!$E$4*'模板使用说明&amp;基础参数'!$E$10,J1093*'模板使用说明&amp;基础参数'!$E$4*'模板使用说明&amp;基础参数'!$E$9)),IF(K1093="中",IF(L1093="删除",J1093*'模板使用说明&amp;基础参数'!$E$5*'模板使用说明&amp;基础参数'!$E$11,IF(L1093="修改",J1093*'模板使用说明&amp;基础参数'!$E$5*'模板使用说明&amp;基础参数'!$E$10,J1093*'模板使用说明&amp;基础参数'!$E$5*'模板使用说明&amp;基础参数'!$E$9)),IF(L1093="删除",J1093*'模板使用说明&amp;基础参数'!$E$6*'模板使用说明&amp;基础参数'!$E$11,IF(L1093="修改",J1093*'模板使用说明&amp;基础参数'!$E$6*'模板使用说明&amp;基础参数'!$E$10,J1093*'模板使用说明&amp;基础参数'!$E$6*'模板使用说明&amp;基础参数'!$E$9)))))</f>
        <v/>
      </c>
      <c r="N1093" s="97"/>
    </row>
    <row r="1094" customHeight="1" spans="1:14">
      <c r="A1094" s="91">
        <f t="shared" ref="A1094:A1125" si="17">ROW()-5</f>
        <v>1089</v>
      </c>
      <c r="B1094" s="92"/>
      <c r="C1094" s="92"/>
      <c r="D1094" s="92"/>
      <c r="E1094" s="92"/>
      <c r="F1094" s="93"/>
      <c r="G1094" s="93"/>
      <c r="H1094" s="93"/>
      <c r="I1094" s="91"/>
      <c r="J1094" s="11" t="str">
        <f>IF(I1094="ILF",IF($C$1="预估功能点",'模板使用说明&amp;基础参数'!$E$14,'模板使用说明&amp;基础参数'!$E$21),IF(I1094="EIF",IF($C$1="预估功能点",'模板使用说明&amp;基础参数'!$E$15,'模板使用说明&amp;基础参数'!$E$22),IF(I1094="EI",IF($C$1="预估功能点",'模板使用说明&amp;基础参数'!$E$16,'模板使用说明&amp;基础参数'!$E$23),IF(I1094="EO",IF($C$1="预估功能点",'模板使用说明&amp;基础参数'!$E$17,'模板使用说明&amp;基础参数'!$E$24),IF(I1094="EQ",IF($C$1="预估功能点",'模板使用说明&amp;基础参数'!$E$18,'模板使用说明&amp;基础参数'!$E$25),"")))))</f>
        <v/>
      </c>
      <c r="K1094" s="95"/>
      <c r="L1094" s="95"/>
      <c r="M1094" s="96" t="str">
        <f>IF(J1094="","",IF(K1094="高",IF(L1094="删除",J1094*'模板使用说明&amp;基础参数'!$E$4*'模板使用说明&amp;基础参数'!$E$11,IF(L1094="修改",J1094*'模板使用说明&amp;基础参数'!$E$4*'模板使用说明&amp;基础参数'!$E$10,J1094*'模板使用说明&amp;基础参数'!$E$4*'模板使用说明&amp;基础参数'!$E$9)),IF(K1094="中",IF(L1094="删除",J1094*'模板使用说明&amp;基础参数'!$E$5*'模板使用说明&amp;基础参数'!$E$11,IF(L1094="修改",J1094*'模板使用说明&amp;基础参数'!$E$5*'模板使用说明&amp;基础参数'!$E$10,J1094*'模板使用说明&amp;基础参数'!$E$5*'模板使用说明&amp;基础参数'!$E$9)),IF(L1094="删除",J1094*'模板使用说明&amp;基础参数'!$E$6*'模板使用说明&amp;基础参数'!$E$11,IF(L1094="修改",J1094*'模板使用说明&amp;基础参数'!$E$6*'模板使用说明&amp;基础参数'!$E$10,J1094*'模板使用说明&amp;基础参数'!$E$6*'模板使用说明&amp;基础参数'!$E$9)))))</f>
        <v/>
      </c>
      <c r="N1094" s="97"/>
    </row>
    <row r="1095" customHeight="1" spans="1:14">
      <c r="A1095" s="91">
        <f t="shared" si="17"/>
        <v>1090</v>
      </c>
      <c r="B1095" s="92"/>
      <c r="C1095" s="92"/>
      <c r="D1095" s="92"/>
      <c r="E1095" s="92"/>
      <c r="F1095" s="93"/>
      <c r="G1095" s="93"/>
      <c r="H1095" s="93"/>
      <c r="I1095" s="91"/>
      <c r="J1095" s="11" t="str">
        <f>IF(I1095="ILF",IF($C$1="预估功能点",'模板使用说明&amp;基础参数'!$E$14,'模板使用说明&amp;基础参数'!$E$21),IF(I1095="EIF",IF($C$1="预估功能点",'模板使用说明&amp;基础参数'!$E$15,'模板使用说明&amp;基础参数'!$E$22),IF(I1095="EI",IF($C$1="预估功能点",'模板使用说明&amp;基础参数'!$E$16,'模板使用说明&amp;基础参数'!$E$23),IF(I1095="EO",IF($C$1="预估功能点",'模板使用说明&amp;基础参数'!$E$17,'模板使用说明&amp;基础参数'!$E$24),IF(I1095="EQ",IF($C$1="预估功能点",'模板使用说明&amp;基础参数'!$E$18,'模板使用说明&amp;基础参数'!$E$25),"")))))</f>
        <v/>
      </c>
      <c r="K1095" s="95"/>
      <c r="L1095" s="95"/>
      <c r="M1095" s="96" t="str">
        <f>IF(J1095="","",IF(K1095="高",IF(L1095="删除",J1095*'模板使用说明&amp;基础参数'!$E$4*'模板使用说明&amp;基础参数'!$E$11,IF(L1095="修改",J1095*'模板使用说明&amp;基础参数'!$E$4*'模板使用说明&amp;基础参数'!$E$10,J1095*'模板使用说明&amp;基础参数'!$E$4*'模板使用说明&amp;基础参数'!$E$9)),IF(K1095="中",IF(L1095="删除",J1095*'模板使用说明&amp;基础参数'!$E$5*'模板使用说明&amp;基础参数'!$E$11,IF(L1095="修改",J1095*'模板使用说明&amp;基础参数'!$E$5*'模板使用说明&amp;基础参数'!$E$10,J1095*'模板使用说明&amp;基础参数'!$E$5*'模板使用说明&amp;基础参数'!$E$9)),IF(L1095="删除",J1095*'模板使用说明&amp;基础参数'!$E$6*'模板使用说明&amp;基础参数'!$E$11,IF(L1095="修改",J1095*'模板使用说明&amp;基础参数'!$E$6*'模板使用说明&amp;基础参数'!$E$10,J1095*'模板使用说明&amp;基础参数'!$E$6*'模板使用说明&amp;基础参数'!$E$9)))))</f>
        <v/>
      </c>
      <c r="N1095" s="97"/>
    </row>
    <row r="1096" customHeight="1" spans="1:14">
      <c r="A1096" s="91">
        <f t="shared" si="17"/>
        <v>1091</v>
      </c>
      <c r="B1096" s="92"/>
      <c r="C1096" s="92"/>
      <c r="D1096" s="92"/>
      <c r="E1096" s="92"/>
      <c r="F1096" s="93"/>
      <c r="G1096" s="93"/>
      <c r="H1096" s="93"/>
      <c r="I1096" s="91"/>
      <c r="J1096" s="11" t="str">
        <f>IF(I1096="ILF",IF($C$1="预估功能点",'模板使用说明&amp;基础参数'!$E$14,'模板使用说明&amp;基础参数'!$E$21),IF(I1096="EIF",IF($C$1="预估功能点",'模板使用说明&amp;基础参数'!$E$15,'模板使用说明&amp;基础参数'!$E$22),IF(I1096="EI",IF($C$1="预估功能点",'模板使用说明&amp;基础参数'!$E$16,'模板使用说明&amp;基础参数'!$E$23),IF(I1096="EO",IF($C$1="预估功能点",'模板使用说明&amp;基础参数'!$E$17,'模板使用说明&amp;基础参数'!$E$24),IF(I1096="EQ",IF($C$1="预估功能点",'模板使用说明&amp;基础参数'!$E$18,'模板使用说明&amp;基础参数'!$E$25),"")))))</f>
        <v/>
      </c>
      <c r="K1096" s="95"/>
      <c r="L1096" s="95"/>
      <c r="M1096" s="96" t="str">
        <f>IF(J1096="","",IF(K1096="高",IF(L1096="删除",J1096*'模板使用说明&amp;基础参数'!$E$4*'模板使用说明&amp;基础参数'!$E$11,IF(L1096="修改",J1096*'模板使用说明&amp;基础参数'!$E$4*'模板使用说明&amp;基础参数'!$E$10,J1096*'模板使用说明&amp;基础参数'!$E$4*'模板使用说明&amp;基础参数'!$E$9)),IF(K1096="中",IF(L1096="删除",J1096*'模板使用说明&amp;基础参数'!$E$5*'模板使用说明&amp;基础参数'!$E$11,IF(L1096="修改",J1096*'模板使用说明&amp;基础参数'!$E$5*'模板使用说明&amp;基础参数'!$E$10,J1096*'模板使用说明&amp;基础参数'!$E$5*'模板使用说明&amp;基础参数'!$E$9)),IF(L1096="删除",J1096*'模板使用说明&amp;基础参数'!$E$6*'模板使用说明&amp;基础参数'!$E$11,IF(L1096="修改",J1096*'模板使用说明&amp;基础参数'!$E$6*'模板使用说明&amp;基础参数'!$E$10,J1096*'模板使用说明&amp;基础参数'!$E$6*'模板使用说明&amp;基础参数'!$E$9)))))</f>
        <v/>
      </c>
      <c r="N1096" s="97"/>
    </row>
    <row r="1097" customHeight="1" spans="1:14">
      <c r="A1097" s="91">
        <f t="shared" si="17"/>
        <v>1092</v>
      </c>
      <c r="B1097" s="92"/>
      <c r="C1097" s="92"/>
      <c r="D1097" s="92"/>
      <c r="E1097" s="92"/>
      <c r="F1097" s="93"/>
      <c r="G1097" s="93"/>
      <c r="H1097" s="93"/>
      <c r="I1097" s="91"/>
      <c r="J1097" s="11" t="str">
        <f>IF(I1097="ILF",IF($C$1="预估功能点",'模板使用说明&amp;基础参数'!$E$14,'模板使用说明&amp;基础参数'!$E$21),IF(I1097="EIF",IF($C$1="预估功能点",'模板使用说明&amp;基础参数'!$E$15,'模板使用说明&amp;基础参数'!$E$22),IF(I1097="EI",IF($C$1="预估功能点",'模板使用说明&amp;基础参数'!$E$16,'模板使用说明&amp;基础参数'!$E$23),IF(I1097="EO",IF($C$1="预估功能点",'模板使用说明&amp;基础参数'!$E$17,'模板使用说明&amp;基础参数'!$E$24),IF(I1097="EQ",IF($C$1="预估功能点",'模板使用说明&amp;基础参数'!$E$18,'模板使用说明&amp;基础参数'!$E$25),"")))))</f>
        <v/>
      </c>
      <c r="K1097" s="95"/>
      <c r="L1097" s="95"/>
      <c r="M1097" s="96" t="str">
        <f>IF(J1097="","",IF(K1097="高",IF(L1097="删除",J1097*'模板使用说明&amp;基础参数'!$E$4*'模板使用说明&amp;基础参数'!$E$11,IF(L1097="修改",J1097*'模板使用说明&amp;基础参数'!$E$4*'模板使用说明&amp;基础参数'!$E$10,J1097*'模板使用说明&amp;基础参数'!$E$4*'模板使用说明&amp;基础参数'!$E$9)),IF(K1097="中",IF(L1097="删除",J1097*'模板使用说明&amp;基础参数'!$E$5*'模板使用说明&amp;基础参数'!$E$11,IF(L1097="修改",J1097*'模板使用说明&amp;基础参数'!$E$5*'模板使用说明&amp;基础参数'!$E$10,J1097*'模板使用说明&amp;基础参数'!$E$5*'模板使用说明&amp;基础参数'!$E$9)),IF(L1097="删除",J1097*'模板使用说明&amp;基础参数'!$E$6*'模板使用说明&amp;基础参数'!$E$11,IF(L1097="修改",J1097*'模板使用说明&amp;基础参数'!$E$6*'模板使用说明&amp;基础参数'!$E$10,J1097*'模板使用说明&amp;基础参数'!$E$6*'模板使用说明&amp;基础参数'!$E$9)))))</f>
        <v/>
      </c>
      <c r="N1097" s="97"/>
    </row>
    <row r="1098" customHeight="1" spans="1:14">
      <c r="A1098" s="91">
        <f t="shared" si="17"/>
        <v>1093</v>
      </c>
      <c r="B1098" s="92"/>
      <c r="C1098" s="92"/>
      <c r="D1098" s="92"/>
      <c r="E1098" s="92"/>
      <c r="F1098" s="93"/>
      <c r="G1098" s="93"/>
      <c r="H1098" s="93"/>
      <c r="I1098" s="91"/>
      <c r="J1098" s="11" t="str">
        <f>IF(I1098="ILF",IF($C$1="预估功能点",'模板使用说明&amp;基础参数'!$E$14,'模板使用说明&amp;基础参数'!$E$21),IF(I1098="EIF",IF($C$1="预估功能点",'模板使用说明&amp;基础参数'!$E$15,'模板使用说明&amp;基础参数'!$E$22),IF(I1098="EI",IF($C$1="预估功能点",'模板使用说明&amp;基础参数'!$E$16,'模板使用说明&amp;基础参数'!$E$23),IF(I1098="EO",IF($C$1="预估功能点",'模板使用说明&amp;基础参数'!$E$17,'模板使用说明&amp;基础参数'!$E$24),IF(I1098="EQ",IF($C$1="预估功能点",'模板使用说明&amp;基础参数'!$E$18,'模板使用说明&amp;基础参数'!$E$25),"")))))</f>
        <v/>
      </c>
      <c r="K1098" s="95"/>
      <c r="L1098" s="95"/>
      <c r="M1098" s="96" t="str">
        <f>IF(J1098="","",IF(K1098="高",IF(L1098="删除",J1098*'模板使用说明&amp;基础参数'!$E$4*'模板使用说明&amp;基础参数'!$E$11,IF(L1098="修改",J1098*'模板使用说明&amp;基础参数'!$E$4*'模板使用说明&amp;基础参数'!$E$10,J1098*'模板使用说明&amp;基础参数'!$E$4*'模板使用说明&amp;基础参数'!$E$9)),IF(K1098="中",IF(L1098="删除",J1098*'模板使用说明&amp;基础参数'!$E$5*'模板使用说明&amp;基础参数'!$E$11,IF(L1098="修改",J1098*'模板使用说明&amp;基础参数'!$E$5*'模板使用说明&amp;基础参数'!$E$10,J1098*'模板使用说明&amp;基础参数'!$E$5*'模板使用说明&amp;基础参数'!$E$9)),IF(L1098="删除",J1098*'模板使用说明&amp;基础参数'!$E$6*'模板使用说明&amp;基础参数'!$E$11,IF(L1098="修改",J1098*'模板使用说明&amp;基础参数'!$E$6*'模板使用说明&amp;基础参数'!$E$10,J1098*'模板使用说明&amp;基础参数'!$E$6*'模板使用说明&amp;基础参数'!$E$9)))))</f>
        <v/>
      </c>
      <c r="N1098" s="97"/>
    </row>
    <row r="1099" customHeight="1" spans="1:14">
      <c r="A1099" s="91">
        <f t="shared" si="17"/>
        <v>1094</v>
      </c>
      <c r="B1099" s="92"/>
      <c r="C1099" s="92"/>
      <c r="D1099" s="92"/>
      <c r="E1099" s="92"/>
      <c r="F1099" s="93"/>
      <c r="G1099" s="93"/>
      <c r="H1099" s="93"/>
      <c r="I1099" s="91"/>
      <c r="J1099" s="11" t="str">
        <f>IF(I1099="ILF",IF($C$1="预估功能点",'模板使用说明&amp;基础参数'!$E$14,'模板使用说明&amp;基础参数'!$E$21),IF(I1099="EIF",IF($C$1="预估功能点",'模板使用说明&amp;基础参数'!$E$15,'模板使用说明&amp;基础参数'!$E$22),IF(I1099="EI",IF($C$1="预估功能点",'模板使用说明&amp;基础参数'!$E$16,'模板使用说明&amp;基础参数'!$E$23),IF(I1099="EO",IF($C$1="预估功能点",'模板使用说明&amp;基础参数'!$E$17,'模板使用说明&amp;基础参数'!$E$24),IF(I1099="EQ",IF($C$1="预估功能点",'模板使用说明&amp;基础参数'!$E$18,'模板使用说明&amp;基础参数'!$E$25),"")))))</f>
        <v/>
      </c>
      <c r="K1099" s="95"/>
      <c r="L1099" s="95"/>
      <c r="M1099" s="96" t="str">
        <f>IF(J1099="","",IF(K1099="高",IF(L1099="删除",J1099*'模板使用说明&amp;基础参数'!$E$4*'模板使用说明&amp;基础参数'!$E$11,IF(L1099="修改",J1099*'模板使用说明&amp;基础参数'!$E$4*'模板使用说明&amp;基础参数'!$E$10,J1099*'模板使用说明&amp;基础参数'!$E$4*'模板使用说明&amp;基础参数'!$E$9)),IF(K1099="中",IF(L1099="删除",J1099*'模板使用说明&amp;基础参数'!$E$5*'模板使用说明&amp;基础参数'!$E$11,IF(L1099="修改",J1099*'模板使用说明&amp;基础参数'!$E$5*'模板使用说明&amp;基础参数'!$E$10,J1099*'模板使用说明&amp;基础参数'!$E$5*'模板使用说明&amp;基础参数'!$E$9)),IF(L1099="删除",J1099*'模板使用说明&amp;基础参数'!$E$6*'模板使用说明&amp;基础参数'!$E$11,IF(L1099="修改",J1099*'模板使用说明&amp;基础参数'!$E$6*'模板使用说明&amp;基础参数'!$E$10,J1099*'模板使用说明&amp;基础参数'!$E$6*'模板使用说明&amp;基础参数'!$E$9)))))</f>
        <v/>
      </c>
      <c r="N1099" s="97"/>
    </row>
    <row r="1100" customHeight="1" spans="1:14">
      <c r="A1100" s="91">
        <f t="shared" si="17"/>
        <v>1095</v>
      </c>
      <c r="B1100" s="92"/>
      <c r="C1100" s="92"/>
      <c r="D1100" s="92"/>
      <c r="E1100" s="92"/>
      <c r="F1100" s="93"/>
      <c r="G1100" s="93"/>
      <c r="H1100" s="93"/>
      <c r="I1100" s="91"/>
      <c r="J1100" s="11" t="str">
        <f>IF(I1100="ILF",IF($C$1="预估功能点",'模板使用说明&amp;基础参数'!$E$14,'模板使用说明&amp;基础参数'!$E$21),IF(I1100="EIF",IF($C$1="预估功能点",'模板使用说明&amp;基础参数'!$E$15,'模板使用说明&amp;基础参数'!$E$22),IF(I1100="EI",IF($C$1="预估功能点",'模板使用说明&amp;基础参数'!$E$16,'模板使用说明&amp;基础参数'!$E$23),IF(I1100="EO",IF($C$1="预估功能点",'模板使用说明&amp;基础参数'!$E$17,'模板使用说明&amp;基础参数'!$E$24),IF(I1100="EQ",IF($C$1="预估功能点",'模板使用说明&amp;基础参数'!$E$18,'模板使用说明&amp;基础参数'!$E$25),"")))))</f>
        <v/>
      </c>
      <c r="K1100" s="95"/>
      <c r="L1100" s="95"/>
      <c r="M1100" s="96" t="str">
        <f>IF(J1100="","",IF(K1100="高",IF(L1100="删除",J1100*'模板使用说明&amp;基础参数'!$E$4*'模板使用说明&amp;基础参数'!$E$11,IF(L1100="修改",J1100*'模板使用说明&amp;基础参数'!$E$4*'模板使用说明&amp;基础参数'!$E$10,J1100*'模板使用说明&amp;基础参数'!$E$4*'模板使用说明&amp;基础参数'!$E$9)),IF(K1100="中",IF(L1100="删除",J1100*'模板使用说明&amp;基础参数'!$E$5*'模板使用说明&amp;基础参数'!$E$11,IF(L1100="修改",J1100*'模板使用说明&amp;基础参数'!$E$5*'模板使用说明&amp;基础参数'!$E$10,J1100*'模板使用说明&amp;基础参数'!$E$5*'模板使用说明&amp;基础参数'!$E$9)),IF(L1100="删除",J1100*'模板使用说明&amp;基础参数'!$E$6*'模板使用说明&amp;基础参数'!$E$11,IF(L1100="修改",J1100*'模板使用说明&amp;基础参数'!$E$6*'模板使用说明&amp;基础参数'!$E$10,J1100*'模板使用说明&amp;基础参数'!$E$6*'模板使用说明&amp;基础参数'!$E$9)))))</f>
        <v/>
      </c>
      <c r="N1100" s="97"/>
    </row>
    <row r="1101" customHeight="1" spans="1:14">
      <c r="A1101" s="91">
        <f t="shared" si="17"/>
        <v>1096</v>
      </c>
      <c r="B1101" s="92"/>
      <c r="C1101" s="92"/>
      <c r="D1101" s="92"/>
      <c r="E1101" s="92"/>
      <c r="F1101" s="93"/>
      <c r="G1101" s="93"/>
      <c r="H1101" s="93"/>
      <c r="I1101" s="91"/>
      <c r="J1101" s="11" t="str">
        <f>IF(I1101="ILF",IF($C$1="预估功能点",'模板使用说明&amp;基础参数'!$E$14,'模板使用说明&amp;基础参数'!$E$21),IF(I1101="EIF",IF($C$1="预估功能点",'模板使用说明&amp;基础参数'!$E$15,'模板使用说明&amp;基础参数'!$E$22),IF(I1101="EI",IF($C$1="预估功能点",'模板使用说明&amp;基础参数'!$E$16,'模板使用说明&amp;基础参数'!$E$23),IF(I1101="EO",IF($C$1="预估功能点",'模板使用说明&amp;基础参数'!$E$17,'模板使用说明&amp;基础参数'!$E$24),IF(I1101="EQ",IF($C$1="预估功能点",'模板使用说明&amp;基础参数'!$E$18,'模板使用说明&amp;基础参数'!$E$25),"")))))</f>
        <v/>
      </c>
      <c r="K1101" s="95"/>
      <c r="L1101" s="95"/>
      <c r="M1101" s="96" t="str">
        <f>IF(J1101="","",IF(K1101="高",IF(L1101="删除",J1101*'模板使用说明&amp;基础参数'!$E$4*'模板使用说明&amp;基础参数'!$E$11,IF(L1101="修改",J1101*'模板使用说明&amp;基础参数'!$E$4*'模板使用说明&amp;基础参数'!$E$10,J1101*'模板使用说明&amp;基础参数'!$E$4*'模板使用说明&amp;基础参数'!$E$9)),IF(K1101="中",IF(L1101="删除",J1101*'模板使用说明&amp;基础参数'!$E$5*'模板使用说明&amp;基础参数'!$E$11,IF(L1101="修改",J1101*'模板使用说明&amp;基础参数'!$E$5*'模板使用说明&amp;基础参数'!$E$10,J1101*'模板使用说明&amp;基础参数'!$E$5*'模板使用说明&amp;基础参数'!$E$9)),IF(L1101="删除",J1101*'模板使用说明&amp;基础参数'!$E$6*'模板使用说明&amp;基础参数'!$E$11,IF(L1101="修改",J1101*'模板使用说明&amp;基础参数'!$E$6*'模板使用说明&amp;基础参数'!$E$10,J1101*'模板使用说明&amp;基础参数'!$E$6*'模板使用说明&amp;基础参数'!$E$9)))))</f>
        <v/>
      </c>
      <c r="N1101" s="97"/>
    </row>
    <row r="1102" customHeight="1" spans="1:14">
      <c r="A1102" s="91">
        <f t="shared" si="17"/>
        <v>1097</v>
      </c>
      <c r="B1102" s="92"/>
      <c r="C1102" s="92"/>
      <c r="D1102" s="92"/>
      <c r="E1102" s="92"/>
      <c r="F1102" s="93"/>
      <c r="G1102" s="93"/>
      <c r="H1102" s="93"/>
      <c r="I1102" s="91"/>
      <c r="J1102" s="11" t="str">
        <f>IF(I1102="ILF",IF($C$1="预估功能点",'模板使用说明&amp;基础参数'!$E$14,'模板使用说明&amp;基础参数'!$E$21),IF(I1102="EIF",IF($C$1="预估功能点",'模板使用说明&amp;基础参数'!$E$15,'模板使用说明&amp;基础参数'!$E$22),IF(I1102="EI",IF($C$1="预估功能点",'模板使用说明&amp;基础参数'!$E$16,'模板使用说明&amp;基础参数'!$E$23),IF(I1102="EO",IF($C$1="预估功能点",'模板使用说明&amp;基础参数'!$E$17,'模板使用说明&amp;基础参数'!$E$24),IF(I1102="EQ",IF($C$1="预估功能点",'模板使用说明&amp;基础参数'!$E$18,'模板使用说明&amp;基础参数'!$E$25),"")))))</f>
        <v/>
      </c>
      <c r="K1102" s="95"/>
      <c r="L1102" s="95"/>
      <c r="M1102" s="96" t="str">
        <f>IF(J1102="","",IF(K1102="高",IF(L1102="删除",J1102*'模板使用说明&amp;基础参数'!$E$4*'模板使用说明&amp;基础参数'!$E$11,IF(L1102="修改",J1102*'模板使用说明&amp;基础参数'!$E$4*'模板使用说明&amp;基础参数'!$E$10,J1102*'模板使用说明&amp;基础参数'!$E$4*'模板使用说明&amp;基础参数'!$E$9)),IF(K1102="中",IF(L1102="删除",J1102*'模板使用说明&amp;基础参数'!$E$5*'模板使用说明&amp;基础参数'!$E$11,IF(L1102="修改",J1102*'模板使用说明&amp;基础参数'!$E$5*'模板使用说明&amp;基础参数'!$E$10,J1102*'模板使用说明&amp;基础参数'!$E$5*'模板使用说明&amp;基础参数'!$E$9)),IF(L1102="删除",J1102*'模板使用说明&amp;基础参数'!$E$6*'模板使用说明&amp;基础参数'!$E$11,IF(L1102="修改",J1102*'模板使用说明&amp;基础参数'!$E$6*'模板使用说明&amp;基础参数'!$E$10,J1102*'模板使用说明&amp;基础参数'!$E$6*'模板使用说明&amp;基础参数'!$E$9)))))</f>
        <v/>
      </c>
      <c r="N1102" s="97"/>
    </row>
    <row r="1103" customHeight="1" spans="1:14">
      <c r="A1103" s="91">
        <f t="shared" si="17"/>
        <v>1098</v>
      </c>
      <c r="B1103" s="92"/>
      <c r="C1103" s="92"/>
      <c r="D1103" s="92"/>
      <c r="E1103" s="92"/>
      <c r="F1103" s="93"/>
      <c r="G1103" s="93"/>
      <c r="H1103" s="93"/>
      <c r="I1103" s="91"/>
      <c r="J1103" s="11" t="str">
        <f>IF(I1103="ILF",IF($C$1="预估功能点",'模板使用说明&amp;基础参数'!$E$14,'模板使用说明&amp;基础参数'!$E$21),IF(I1103="EIF",IF($C$1="预估功能点",'模板使用说明&amp;基础参数'!$E$15,'模板使用说明&amp;基础参数'!$E$22),IF(I1103="EI",IF($C$1="预估功能点",'模板使用说明&amp;基础参数'!$E$16,'模板使用说明&amp;基础参数'!$E$23),IF(I1103="EO",IF($C$1="预估功能点",'模板使用说明&amp;基础参数'!$E$17,'模板使用说明&amp;基础参数'!$E$24),IF(I1103="EQ",IF($C$1="预估功能点",'模板使用说明&amp;基础参数'!$E$18,'模板使用说明&amp;基础参数'!$E$25),"")))))</f>
        <v/>
      </c>
      <c r="K1103" s="95"/>
      <c r="L1103" s="95"/>
      <c r="M1103" s="96" t="str">
        <f>IF(J1103="","",IF(K1103="高",IF(L1103="删除",J1103*'模板使用说明&amp;基础参数'!$E$4*'模板使用说明&amp;基础参数'!$E$11,IF(L1103="修改",J1103*'模板使用说明&amp;基础参数'!$E$4*'模板使用说明&amp;基础参数'!$E$10,J1103*'模板使用说明&amp;基础参数'!$E$4*'模板使用说明&amp;基础参数'!$E$9)),IF(K1103="中",IF(L1103="删除",J1103*'模板使用说明&amp;基础参数'!$E$5*'模板使用说明&amp;基础参数'!$E$11,IF(L1103="修改",J1103*'模板使用说明&amp;基础参数'!$E$5*'模板使用说明&amp;基础参数'!$E$10,J1103*'模板使用说明&amp;基础参数'!$E$5*'模板使用说明&amp;基础参数'!$E$9)),IF(L1103="删除",J1103*'模板使用说明&amp;基础参数'!$E$6*'模板使用说明&amp;基础参数'!$E$11,IF(L1103="修改",J1103*'模板使用说明&amp;基础参数'!$E$6*'模板使用说明&amp;基础参数'!$E$10,J1103*'模板使用说明&amp;基础参数'!$E$6*'模板使用说明&amp;基础参数'!$E$9)))))</f>
        <v/>
      </c>
      <c r="N1103" s="97"/>
    </row>
    <row r="1104" customHeight="1" spans="1:14">
      <c r="A1104" s="91">
        <f t="shared" si="17"/>
        <v>1099</v>
      </c>
      <c r="B1104" s="92"/>
      <c r="C1104" s="92"/>
      <c r="D1104" s="92"/>
      <c r="E1104" s="92"/>
      <c r="F1104" s="93"/>
      <c r="G1104" s="93"/>
      <c r="H1104" s="93"/>
      <c r="I1104" s="91"/>
      <c r="J1104" s="11" t="str">
        <f>IF(I1104="ILF",IF($C$1="预估功能点",'模板使用说明&amp;基础参数'!$E$14,'模板使用说明&amp;基础参数'!$E$21),IF(I1104="EIF",IF($C$1="预估功能点",'模板使用说明&amp;基础参数'!$E$15,'模板使用说明&amp;基础参数'!$E$22),IF(I1104="EI",IF($C$1="预估功能点",'模板使用说明&amp;基础参数'!$E$16,'模板使用说明&amp;基础参数'!$E$23),IF(I1104="EO",IF($C$1="预估功能点",'模板使用说明&amp;基础参数'!$E$17,'模板使用说明&amp;基础参数'!$E$24),IF(I1104="EQ",IF($C$1="预估功能点",'模板使用说明&amp;基础参数'!$E$18,'模板使用说明&amp;基础参数'!$E$25),"")))))</f>
        <v/>
      </c>
      <c r="K1104" s="95"/>
      <c r="L1104" s="95"/>
      <c r="M1104" s="96" t="str">
        <f>IF(J1104="","",IF(K1104="高",IF(L1104="删除",J1104*'模板使用说明&amp;基础参数'!$E$4*'模板使用说明&amp;基础参数'!$E$11,IF(L1104="修改",J1104*'模板使用说明&amp;基础参数'!$E$4*'模板使用说明&amp;基础参数'!$E$10,J1104*'模板使用说明&amp;基础参数'!$E$4*'模板使用说明&amp;基础参数'!$E$9)),IF(K1104="中",IF(L1104="删除",J1104*'模板使用说明&amp;基础参数'!$E$5*'模板使用说明&amp;基础参数'!$E$11,IF(L1104="修改",J1104*'模板使用说明&amp;基础参数'!$E$5*'模板使用说明&amp;基础参数'!$E$10,J1104*'模板使用说明&amp;基础参数'!$E$5*'模板使用说明&amp;基础参数'!$E$9)),IF(L1104="删除",J1104*'模板使用说明&amp;基础参数'!$E$6*'模板使用说明&amp;基础参数'!$E$11,IF(L1104="修改",J1104*'模板使用说明&amp;基础参数'!$E$6*'模板使用说明&amp;基础参数'!$E$10,J1104*'模板使用说明&amp;基础参数'!$E$6*'模板使用说明&amp;基础参数'!$E$9)))))</f>
        <v/>
      </c>
      <c r="N1104" s="97"/>
    </row>
    <row r="1105" customHeight="1" spans="1:14">
      <c r="A1105" s="91">
        <f t="shared" si="17"/>
        <v>1100</v>
      </c>
      <c r="B1105" s="92"/>
      <c r="C1105" s="92"/>
      <c r="D1105" s="92"/>
      <c r="E1105" s="92"/>
      <c r="F1105" s="93"/>
      <c r="G1105" s="93"/>
      <c r="H1105" s="93"/>
      <c r="I1105" s="91"/>
      <c r="J1105" s="11" t="str">
        <f>IF(I1105="ILF",IF($C$1="预估功能点",'模板使用说明&amp;基础参数'!$E$14,'模板使用说明&amp;基础参数'!$E$21),IF(I1105="EIF",IF($C$1="预估功能点",'模板使用说明&amp;基础参数'!$E$15,'模板使用说明&amp;基础参数'!$E$22),IF(I1105="EI",IF($C$1="预估功能点",'模板使用说明&amp;基础参数'!$E$16,'模板使用说明&amp;基础参数'!$E$23),IF(I1105="EO",IF($C$1="预估功能点",'模板使用说明&amp;基础参数'!$E$17,'模板使用说明&amp;基础参数'!$E$24),IF(I1105="EQ",IF($C$1="预估功能点",'模板使用说明&amp;基础参数'!$E$18,'模板使用说明&amp;基础参数'!$E$25),"")))))</f>
        <v/>
      </c>
      <c r="K1105" s="95"/>
      <c r="L1105" s="95"/>
      <c r="M1105" s="96" t="str">
        <f>IF(J1105="","",IF(K1105="高",IF(L1105="删除",J1105*'模板使用说明&amp;基础参数'!$E$4*'模板使用说明&amp;基础参数'!$E$11,IF(L1105="修改",J1105*'模板使用说明&amp;基础参数'!$E$4*'模板使用说明&amp;基础参数'!$E$10,J1105*'模板使用说明&amp;基础参数'!$E$4*'模板使用说明&amp;基础参数'!$E$9)),IF(K1105="中",IF(L1105="删除",J1105*'模板使用说明&amp;基础参数'!$E$5*'模板使用说明&amp;基础参数'!$E$11,IF(L1105="修改",J1105*'模板使用说明&amp;基础参数'!$E$5*'模板使用说明&amp;基础参数'!$E$10,J1105*'模板使用说明&amp;基础参数'!$E$5*'模板使用说明&amp;基础参数'!$E$9)),IF(L1105="删除",J1105*'模板使用说明&amp;基础参数'!$E$6*'模板使用说明&amp;基础参数'!$E$11,IF(L1105="修改",J1105*'模板使用说明&amp;基础参数'!$E$6*'模板使用说明&amp;基础参数'!$E$10,J1105*'模板使用说明&amp;基础参数'!$E$6*'模板使用说明&amp;基础参数'!$E$9)))))</f>
        <v/>
      </c>
      <c r="N1105" s="97"/>
    </row>
    <row r="1106" customHeight="1" spans="1:14">
      <c r="A1106" s="91">
        <f t="shared" si="17"/>
        <v>1101</v>
      </c>
      <c r="B1106" s="92"/>
      <c r="C1106" s="92"/>
      <c r="D1106" s="92"/>
      <c r="E1106" s="92"/>
      <c r="F1106" s="93"/>
      <c r="G1106" s="93"/>
      <c r="H1106" s="93"/>
      <c r="I1106" s="91"/>
      <c r="J1106" s="11" t="str">
        <f>IF(I1106="ILF",IF($C$1="预估功能点",'模板使用说明&amp;基础参数'!$E$14,'模板使用说明&amp;基础参数'!$E$21),IF(I1106="EIF",IF($C$1="预估功能点",'模板使用说明&amp;基础参数'!$E$15,'模板使用说明&amp;基础参数'!$E$22),IF(I1106="EI",IF($C$1="预估功能点",'模板使用说明&amp;基础参数'!$E$16,'模板使用说明&amp;基础参数'!$E$23),IF(I1106="EO",IF($C$1="预估功能点",'模板使用说明&amp;基础参数'!$E$17,'模板使用说明&amp;基础参数'!$E$24),IF(I1106="EQ",IF($C$1="预估功能点",'模板使用说明&amp;基础参数'!$E$18,'模板使用说明&amp;基础参数'!$E$25),"")))))</f>
        <v/>
      </c>
      <c r="K1106" s="95"/>
      <c r="L1106" s="95"/>
      <c r="M1106" s="96" t="str">
        <f>IF(J1106="","",IF(K1106="高",IF(L1106="删除",J1106*'模板使用说明&amp;基础参数'!$E$4*'模板使用说明&amp;基础参数'!$E$11,IF(L1106="修改",J1106*'模板使用说明&amp;基础参数'!$E$4*'模板使用说明&amp;基础参数'!$E$10,J1106*'模板使用说明&amp;基础参数'!$E$4*'模板使用说明&amp;基础参数'!$E$9)),IF(K1106="中",IF(L1106="删除",J1106*'模板使用说明&amp;基础参数'!$E$5*'模板使用说明&amp;基础参数'!$E$11,IF(L1106="修改",J1106*'模板使用说明&amp;基础参数'!$E$5*'模板使用说明&amp;基础参数'!$E$10,J1106*'模板使用说明&amp;基础参数'!$E$5*'模板使用说明&amp;基础参数'!$E$9)),IF(L1106="删除",J1106*'模板使用说明&amp;基础参数'!$E$6*'模板使用说明&amp;基础参数'!$E$11,IF(L1106="修改",J1106*'模板使用说明&amp;基础参数'!$E$6*'模板使用说明&amp;基础参数'!$E$10,J1106*'模板使用说明&amp;基础参数'!$E$6*'模板使用说明&amp;基础参数'!$E$9)))))</f>
        <v/>
      </c>
      <c r="N1106" s="97"/>
    </row>
    <row r="1107" customHeight="1" spans="1:14">
      <c r="A1107" s="91">
        <f t="shared" si="17"/>
        <v>1102</v>
      </c>
      <c r="B1107" s="92"/>
      <c r="C1107" s="92"/>
      <c r="D1107" s="92"/>
      <c r="E1107" s="92"/>
      <c r="F1107" s="93"/>
      <c r="G1107" s="93"/>
      <c r="H1107" s="93"/>
      <c r="I1107" s="91"/>
      <c r="J1107" s="11" t="str">
        <f>IF(I1107="ILF",IF($C$1="预估功能点",'模板使用说明&amp;基础参数'!$E$14,'模板使用说明&amp;基础参数'!$E$21),IF(I1107="EIF",IF($C$1="预估功能点",'模板使用说明&amp;基础参数'!$E$15,'模板使用说明&amp;基础参数'!$E$22),IF(I1107="EI",IF($C$1="预估功能点",'模板使用说明&amp;基础参数'!$E$16,'模板使用说明&amp;基础参数'!$E$23),IF(I1107="EO",IF($C$1="预估功能点",'模板使用说明&amp;基础参数'!$E$17,'模板使用说明&amp;基础参数'!$E$24),IF(I1107="EQ",IF($C$1="预估功能点",'模板使用说明&amp;基础参数'!$E$18,'模板使用说明&amp;基础参数'!$E$25),"")))))</f>
        <v/>
      </c>
      <c r="K1107" s="95"/>
      <c r="L1107" s="95"/>
      <c r="M1107" s="96" t="str">
        <f>IF(J1107="","",IF(K1107="高",IF(L1107="删除",J1107*'模板使用说明&amp;基础参数'!$E$4*'模板使用说明&amp;基础参数'!$E$11,IF(L1107="修改",J1107*'模板使用说明&amp;基础参数'!$E$4*'模板使用说明&amp;基础参数'!$E$10,J1107*'模板使用说明&amp;基础参数'!$E$4*'模板使用说明&amp;基础参数'!$E$9)),IF(K1107="中",IF(L1107="删除",J1107*'模板使用说明&amp;基础参数'!$E$5*'模板使用说明&amp;基础参数'!$E$11,IF(L1107="修改",J1107*'模板使用说明&amp;基础参数'!$E$5*'模板使用说明&amp;基础参数'!$E$10,J1107*'模板使用说明&amp;基础参数'!$E$5*'模板使用说明&amp;基础参数'!$E$9)),IF(L1107="删除",J1107*'模板使用说明&amp;基础参数'!$E$6*'模板使用说明&amp;基础参数'!$E$11,IF(L1107="修改",J1107*'模板使用说明&amp;基础参数'!$E$6*'模板使用说明&amp;基础参数'!$E$10,J1107*'模板使用说明&amp;基础参数'!$E$6*'模板使用说明&amp;基础参数'!$E$9)))))</f>
        <v/>
      </c>
      <c r="N1107" s="97"/>
    </row>
    <row r="1108" customHeight="1" spans="1:14">
      <c r="A1108" s="91">
        <f t="shared" si="17"/>
        <v>1103</v>
      </c>
      <c r="B1108" s="92"/>
      <c r="C1108" s="92"/>
      <c r="D1108" s="92"/>
      <c r="E1108" s="92"/>
      <c r="F1108" s="93"/>
      <c r="G1108" s="93"/>
      <c r="H1108" s="93"/>
      <c r="I1108" s="91"/>
      <c r="J1108" s="11" t="str">
        <f>IF(I1108="ILF",IF($C$1="预估功能点",'模板使用说明&amp;基础参数'!$E$14,'模板使用说明&amp;基础参数'!$E$21),IF(I1108="EIF",IF($C$1="预估功能点",'模板使用说明&amp;基础参数'!$E$15,'模板使用说明&amp;基础参数'!$E$22),IF(I1108="EI",IF($C$1="预估功能点",'模板使用说明&amp;基础参数'!$E$16,'模板使用说明&amp;基础参数'!$E$23),IF(I1108="EO",IF($C$1="预估功能点",'模板使用说明&amp;基础参数'!$E$17,'模板使用说明&amp;基础参数'!$E$24),IF(I1108="EQ",IF($C$1="预估功能点",'模板使用说明&amp;基础参数'!$E$18,'模板使用说明&amp;基础参数'!$E$25),"")))))</f>
        <v/>
      </c>
      <c r="K1108" s="95"/>
      <c r="L1108" s="95"/>
      <c r="M1108" s="96" t="str">
        <f>IF(J1108="","",IF(K1108="高",IF(L1108="删除",J1108*'模板使用说明&amp;基础参数'!$E$4*'模板使用说明&amp;基础参数'!$E$11,IF(L1108="修改",J1108*'模板使用说明&amp;基础参数'!$E$4*'模板使用说明&amp;基础参数'!$E$10,J1108*'模板使用说明&amp;基础参数'!$E$4*'模板使用说明&amp;基础参数'!$E$9)),IF(K1108="中",IF(L1108="删除",J1108*'模板使用说明&amp;基础参数'!$E$5*'模板使用说明&amp;基础参数'!$E$11,IF(L1108="修改",J1108*'模板使用说明&amp;基础参数'!$E$5*'模板使用说明&amp;基础参数'!$E$10,J1108*'模板使用说明&amp;基础参数'!$E$5*'模板使用说明&amp;基础参数'!$E$9)),IF(L1108="删除",J1108*'模板使用说明&amp;基础参数'!$E$6*'模板使用说明&amp;基础参数'!$E$11,IF(L1108="修改",J1108*'模板使用说明&amp;基础参数'!$E$6*'模板使用说明&amp;基础参数'!$E$10,J1108*'模板使用说明&amp;基础参数'!$E$6*'模板使用说明&amp;基础参数'!$E$9)))))</f>
        <v/>
      </c>
      <c r="N1108" s="97"/>
    </row>
    <row r="1109" customHeight="1" spans="1:14">
      <c r="A1109" s="91">
        <f t="shared" si="17"/>
        <v>1104</v>
      </c>
      <c r="B1109" s="92"/>
      <c r="C1109" s="92"/>
      <c r="D1109" s="92"/>
      <c r="E1109" s="92"/>
      <c r="F1109" s="93"/>
      <c r="G1109" s="93"/>
      <c r="H1109" s="93"/>
      <c r="I1109" s="91"/>
      <c r="J1109" s="11" t="str">
        <f>IF(I1109="ILF",IF($C$1="预估功能点",'模板使用说明&amp;基础参数'!$E$14,'模板使用说明&amp;基础参数'!$E$21),IF(I1109="EIF",IF($C$1="预估功能点",'模板使用说明&amp;基础参数'!$E$15,'模板使用说明&amp;基础参数'!$E$22),IF(I1109="EI",IF($C$1="预估功能点",'模板使用说明&amp;基础参数'!$E$16,'模板使用说明&amp;基础参数'!$E$23),IF(I1109="EO",IF($C$1="预估功能点",'模板使用说明&amp;基础参数'!$E$17,'模板使用说明&amp;基础参数'!$E$24),IF(I1109="EQ",IF($C$1="预估功能点",'模板使用说明&amp;基础参数'!$E$18,'模板使用说明&amp;基础参数'!$E$25),"")))))</f>
        <v/>
      </c>
      <c r="K1109" s="95"/>
      <c r="L1109" s="95"/>
      <c r="M1109" s="96" t="str">
        <f>IF(J1109="","",IF(K1109="高",IF(L1109="删除",J1109*'模板使用说明&amp;基础参数'!$E$4*'模板使用说明&amp;基础参数'!$E$11,IF(L1109="修改",J1109*'模板使用说明&amp;基础参数'!$E$4*'模板使用说明&amp;基础参数'!$E$10,J1109*'模板使用说明&amp;基础参数'!$E$4*'模板使用说明&amp;基础参数'!$E$9)),IF(K1109="中",IF(L1109="删除",J1109*'模板使用说明&amp;基础参数'!$E$5*'模板使用说明&amp;基础参数'!$E$11,IF(L1109="修改",J1109*'模板使用说明&amp;基础参数'!$E$5*'模板使用说明&amp;基础参数'!$E$10,J1109*'模板使用说明&amp;基础参数'!$E$5*'模板使用说明&amp;基础参数'!$E$9)),IF(L1109="删除",J1109*'模板使用说明&amp;基础参数'!$E$6*'模板使用说明&amp;基础参数'!$E$11,IF(L1109="修改",J1109*'模板使用说明&amp;基础参数'!$E$6*'模板使用说明&amp;基础参数'!$E$10,J1109*'模板使用说明&amp;基础参数'!$E$6*'模板使用说明&amp;基础参数'!$E$9)))))</f>
        <v/>
      </c>
      <c r="N1109" s="97"/>
    </row>
    <row r="1110" customHeight="1" spans="1:14">
      <c r="A1110" s="91">
        <f t="shared" si="17"/>
        <v>1105</v>
      </c>
      <c r="B1110" s="92"/>
      <c r="C1110" s="92"/>
      <c r="D1110" s="92"/>
      <c r="E1110" s="92"/>
      <c r="F1110" s="93"/>
      <c r="G1110" s="93"/>
      <c r="H1110" s="93"/>
      <c r="I1110" s="91"/>
      <c r="J1110" s="11" t="str">
        <f>IF(I1110="ILF",IF($C$1="预估功能点",'模板使用说明&amp;基础参数'!$E$14,'模板使用说明&amp;基础参数'!$E$21),IF(I1110="EIF",IF($C$1="预估功能点",'模板使用说明&amp;基础参数'!$E$15,'模板使用说明&amp;基础参数'!$E$22),IF(I1110="EI",IF($C$1="预估功能点",'模板使用说明&amp;基础参数'!$E$16,'模板使用说明&amp;基础参数'!$E$23),IF(I1110="EO",IF($C$1="预估功能点",'模板使用说明&amp;基础参数'!$E$17,'模板使用说明&amp;基础参数'!$E$24),IF(I1110="EQ",IF($C$1="预估功能点",'模板使用说明&amp;基础参数'!$E$18,'模板使用说明&amp;基础参数'!$E$25),"")))))</f>
        <v/>
      </c>
      <c r="K1110" s="95"/>
      <c r="L1110" s="95"/>
      <c r="M1110" s="96" t="str">
        <f>IF(J1110="","",IF(K1110="高",IF(L1110="删除",J1110*'模板使用说明&amp;基础参数'!$E$4*'模板使用说明&amp;基础参数'!$E$11,IF(L1110="修改",J1110*'模板使用说明&amp;基础参数'!$E$4*'模板使用说明&amp;基础参数'!$E$10,J1110*'模板使用说明&amp;基础参数'!$E$4*'模板使用说明&amp;基础参数'!$E$9)),IF(K1110="中",IF(L1110="删除",J1110*'模板使用说明&amp;基础参数'!$E$5*'模板使用说明&amp;基础参数'!$E$11,IF(L1110="修改",J1110*'模板使用说明&amp;基础参数'!$E$5*'模板使用说明&amp;基础参数'!$E$10,J1110*'模板使用说明&amp;基础参数'!$E$5*'模板使用说明&amp;基础参数'!$E$9)),IF(L1110="删除",J1110*'模板使用说明&amp;基础参数'!$E$6*'模板使用说明&amp;基础参数'!$E$11,IF(L1110="修改",J1110*'模板使用说明&amp;基础参数'!$E$6*'模板使用说明&amp;基础参数'!$E$10,J1110*'模板使用说明&amp;基础参数'!$E$6*'模板使用说明&amp;基础参数'!$E$9)))))</f>
        <v/>
      </c>
      <c r="N1110" s="97"/>
    </row>
    <row r="1111" customHeight="1" spans="1:14">
      <c r="A1111" s="91">
        <f t="shared" si="17"/>
        <v>1106</v>
      </c>
      <c r="B1111" s="92"/>
      <c r="C1111" s="92"/>
      <c r="D1111" s="92"/>
      <c r="E1111" s="92"/>
      <c r="F1111" s="93"/>
      <c r="G1111" s="93"/>
      <c r="H1111" s="93"/>
      <c r="I1111" s="91"/>
      <c r="J1111" s="11" t="str">
        <f>IF(I1111="ILF",IF($C$1="预估功能点",'模板使用说明&amp;基础参数'!$E$14,'模板使用说明&amp;基础参数'!$E$21),IF(I1111="EIF",IF($C$1="预估功能点",'模板使用说明&amp;基础参数'!$E$15,'模板使用说明&amp;基础参数'!$E$22),IF(I1111="EI",IF($C$1="预估功能点",'模板使用说明&amp;基础参数'!$E$16,'模板使用说明&amp;基础参数'!$E$23),IF(I1111="EO",IF($C$1="预估功能点",'模板使用说明&amp;基础参数'!$E$17,'模板使用说明&amp;基础参数'!$E$24),IF(I1111="EQ",IF($C$1="预估功能点",'模板使用说明&amp;基础参数'!$E$18,'模板使用说明&amp;基础参数'!$E$25),"")))))</f>
        <v/>
      </c>
      <c r="K1111" s="95"/>
      <c r="L1111" s="95"/>
      <c r="M1111" s="96" t="str">
        <f>IF(J1111="","",IF(K1111="高",IF(L1111="删除",J1111*'模板使用说明&amp;基础参数'!$E$4*'模板使用说明&amp;基础参数'!$E$11,IF(L1111="修改",J1111*'模板使用说明&amp;基础参数'!$E$4*'模板使用说明&amp;基础参数'!$E$10,J1111*'模板使用说明&amp;基础参数'!$E$4*'模板使用说明&amp;基础参数'!$E$9)),IF(K1111="中",IF(L1111="删除",J1111*'模板使用说明&amp;基础参数'!$E$5*'模板使用说明&amp;基础参数'!$E$11,IF(L1111="修改",J1111*'模板使用说明&amp;基础参数'!$E$5*'模板使用说明&amp;基础参数'!$E$10,J1111*'模板使用说明&amp;基础参数'!$E$5*'模板使用说明&amp;基础参数'!$E$9)),IF(L1111="删除",J1111*'模板使用说明&amp;基础参数'!$E$6*'模板使用说明&amp;基础参数'!$E$11,IF(L1111="修改",J1111*'模板使用说明&amp;基础参数'!$E$6*'模板使用说明&amp;基础参数'!$E$10,J1111*'模板使用说明&amp;基础参数'!$E$6*'模板使用说明&amp;基础参数'!$E$9)))))</f>
        <v/>
      </c>
      <c r="N1111" s="97"/>
    </row>
    <row r="1112" customHeight="1" spans="1:14">
      <c r="A1112" s="91">
        <f t="shared" si="17"/>
        <v>1107</v>
      </c>
      <c r="B1112" s="92"/>
      <c r="C1112" s="92"/>
      <c r="D1112" s="92"/>
      <c r="E1112" s="92"/>
      <c r="F1112" s="93"/>
      <c r="G1112" s="93"/>
      <c r="H1112" s="93"/>
      <c r="I1112" s="91"/>
      <c r="J1112" s="11" t="str">
        <f>IF(I1112="ILF",IF($C$1="预估功能点",'模板使用说明&amp;基础参数'!$E$14,'模板使用说明&amp;基础参数'!$E$21),IF(I1112="EIF",IF($C$1="预估功能点",'模板使用说明&amp;基础参数'!$E$15,'模板使用说明&amp;基础参数'!$E$22),IF(I1112="EI",IF($C$1="预估功能点",'模板使用说明&amp;基础参数'!$E$16,'模板使用说明&amp;基础参数'!$E$23),IF(I1112="EO",IF($C$1="预估功能点",'模板使用说明&amp;基础参数'!$E$17,'模板使用说明&amp;基础参数'!$E$24),IF(I1112="EQ",IF($C$1="预估功能点",'模板使用说明&amp;基础参数'!$E$18,'模板使用说明&amp;基础参数'!$E$25),"")))))</f>
        <v/>
      </c>
      <c r="K1112" s="95"/>
      <c r="L1112" s="95"/>
      <c r="M1112" s="96" t="str">
        <f>IF(J1112="","",IF(K1112="高",IF(L1112="删除",J1112*'模板使用说明&amp;基础参数'!$E$4*'模板使用说明&amp;基础参数'!$E$11,IF(L1112="修改",J1112*'模板使用说明&amp;基础参数'!$E$4*'模板使用说明&amp;基础参数'!$E$10,J1112*'模板使用说明&amp;基础参数'!$E$4*'模板使用说明&amp;基础参数'!$E$9)),IF(K1112="中",IF(L1112="删除",J1112*'模板使用说明&amp;基础参数'!$E$5*'模板使用说明&amp;基础参数'!$E$11,IF(L1112="修改",J1112*'模板使用说明&amp;基础参数'!$E$5*'模板使用说明&amp;基础参数'!$E$10,J1112*'模板使用说明&amp;基础参数'!$E$5*'模板使用说明&amp;基础参数'!$E$9)),IF(L1112="删除",J1112*'模板使用说明&amp;基础参数'!$E$6*'模板使用说明&amp;基础参数'!$E$11,IF(L1112="修改",J1112*'模板使用说明&amp;基础参数'!$E$6*'模板使用说明&amp;基础参数'!$E$10,J1112*'模板使用说明&amp;基础参数'!$E$6*'模板使用说明&amp;基础参数'!$E$9)))))</f>
        <v/>
      </c>
      <c r="N1112" s="97"/>
    </row>
    <row r="1113" customHeight="1" spans="1:14">
      <c r="A1113" s="91">
        <f t="shared" si="17"/>
        <v>1108</v>
      </c>
      <c r="B1113" s="92"/>
      <c r="C1113" s="92"/>
      <c r="D1113" s="92"/>
      <c r="E1113" s="92"/>
      <c r="F1113" s="93"/>
      <c r="G1113" s="93"/>
      <c r="H1113" s="93"/>
      <c r="I1113" s="91"/>
      <c r="J1113" s="11" t="str">
        <f>IF(I1113="ILF",IF($C$1="预估功能点",'模板使用说明&amp;基础参数'!$E$14,'模板使用说明&amp;基础参数'!$E$21),IF(I1113="EIF",IF($C$1="预估功能点",'模板使用说明&amp;基础参数'!$E$15,'模板使用说明&amp;基础参数'!$E$22),IF(I1113="EI",IF($C$1="预估功能点",'模板使用说明&amp;基础参数'!$E$16,'模板使用说明&amp;基础参数'!$E$23),IF(I1113="EO",IF($C$1="预估功能点",'模板使用说明&amp;基础参数'!$E$17,'模板使用说明&amp;基础参数'!$E$24),IF(I1113="EQ",IF($C$1="预估功能点",'模板使用说明&amp;基础参数'!$E$18,'模板使用说明&amp;基础参数'!$E$25),"")))))</f>
        <v/>
      </c>
      <c r="K1113" s="95"/>
      <c r="L1113" s="95"/>
      <c r="M1113" s="96" t="str">
        <f>IF(J1113="","",IF(K1113="高",IF(L1113="删除",J1113*'模板使用说明&amp;基础参数'!$E$4*'模板使用说明&amp;基础参数'!$E$11,IF(L1113="修改",J1113*'模板使用说明&amp;基础参数'!$E$4*'模板使用说明&amp;基础参数'!$E$10,J1113*'模板使用说明&amp;基础参数'!$E$4*'模板使用说明&amp;基础参数'!$E$9)),IF(K1113="中",IF(L1113="删除",J1113*'模板使用说明&amp;基础参数'!$E$5*'模板使用说明&amp;基础参数'!$E$11,IF(L1113="修改",J1113*'模板使用说明&amp;基础参数'!$E$5*'模板使用说明&amp;基础参数'!$E$10,J1113*'模板使用说明&amp;基础参数'!$E$5*'模板使用说明&amp;基础参数'!$E$9)),IF(L1113="删除",J1113*'模板使用说明&amp;基础参数'!$E$6*'模板使用说明&amp;基础参数'!$E$11,IF(L1113="修改",J1113*'模板使用说明&amp;基础参数'!$E$6*'模板使用说明&amp;基础参数'!$E$10,J1113*'模板使用说明&amp;基础参数'!$E$6*'模板使用说明&amp;基础参数'!$E$9)))))</f>
        <v/>
      </c>
      <c r="N1113" s="97"/>
    </row>
    <row r="1114" customHeight="1" spans="1:14">
      <c r="A1114" s="91">
        <f t="shared" si="17"/>
        <v>1109</v>
      </c>
      <c r="B1114" s="92"/>
      <c r="C1114" s="92"/>
      <c r="D1114" s="92"/>
      <c r="E1114" s="92"/>
      <c r="F1114" s="93"/>
      <c r="G1114" s="93"/>
      <c r="H1114" s="93"/>
      <c r="I1114" s="91"/>
      <c r="J1114" s="11" t="str">
        <f>IF(I1114="ILF",IF($C$1="预估功能点",'模板使用说明&amp;基础参数'!$E$14,'模板使用说明&amp;基础参数'!$E$21),IF(I1114="EIF",IF($C$1="预估功能点",'模板使用说明&amp;基础参数'!$E$15,'模板使用说明&amp;基础参数'!$E$22),IF(I1114="EI",IF($C$1="预估功能点",'模板使用说明&amp;基础参数'!$E$16,'模板使用说明&amp;基础参数'!$E$23),IF(I1114="EO",IF($C$1="预估功能点",'模板使用说明&amp;基础参数'!$E$17,'模板使用说明&amp;基础参数'!$E$24),IF(I1114="EQ",IF($C$1="预估功能点",'模板使用说明&amp;基础参数'!$E$18,'模板使用说明&amp;基础参数'!$E$25),"")))))</f>
        <v/>
      </c>
      <c r="K1114" s="95"/>
      <c r="L1114" s="95"/>
      <c r="M1114" s="96" t="str">
        <f>IF(J1114="","",IF(K1114="高",IF(L1114="删除",J1114*'模板使用说明&amp;基础参数'!$E$4*'模板使用说明&amp;基础参数'!$E$11,IF(L1114="修改",J1114*'模板使用说明&amp;基础参数'!$E$4*'模板使用说明&amp;基础参数'!$E$10,J1114*'模板使用说明&amp;基础参数'!$E$4*'模板使用说明&amp;基础参数'!$E$9)),IF(K1114="中",IF(L1114="删除",J1114*'模板使用说明&amp;基础参数'!$E$5*'模板使用说明&amp;基础参数'!$E$11,IF(L1114="修改",J1114*'模板使用说明&amp;基础参数'!$E$5*'模板使用说明&amp;基础参数'!$E$10,J1114*'模板使用说明&amp;基础参数'!$E$5*'模板使用说明&amp;基础参数'!$E$9)),IF(L1114="删除",J1114*'模板使用说明&amp;基础参数'!$E$6*'模板使用说明&amp;基础参数'!$E$11,IF(L1114="修改",J1114*'模板使用说明&amp;基础参数'!$E$6*'模板使用说明&amp;基础参数'!$E$10,J1114*'模板使用说明&amp;基础参数'!$E$6*'模板使用说明&amp;基础参数'!$E$9)))))</f>
        <v/>
      </c>
      <c r="N1114" s="97"/>
    </row>
    <row r="1115" customHeight="1" spans="1:14">
      <c r="A1115" s="91">
        <f t="shared" si="17"/>
        <v>1110</v>
      </c>
      <c r="B1115" s="92"/>
      <c r="C1115" s="92"/>
      <c r="D1115" s="92"/>
      <c r="E1115" s="92"/>
      <c r="F1115" s="93"/>
      <c r="G1115" s="93"/>
      <c r="H1115" s="93"/>
      <c r="I1115" s="91"/>
      <c r="J1115" s="11" t="str">
        <f>IF(I1115="ILF",IF($C$1="预估功能点",'模板使用说明&amp;基础参数'!$E$14,'模板使用说明&amp;基础参数'!$E$21),IF(I1115="EIF",IF($C$1="预估功能点",'模板使用说明&amp;基础参数'!$E$15,'模板使用说明&amp;基础参数'!$E$22),IF(I1115="EI",IF($C$1="预估功能点",'模板使用说明&amp;基础参数'!$E$16,'模板使用说明&amp;基础参数'!$E$23),IF(I1115="EO",IF($C$1="预估功能点",'模板使用说明&amp;基础参数'!$E$17,'模板使用说明&amp;基础参数'!$E$24),IF(I1115="EQ",IF($C$1="预估功能点",'模板使用说明&amp;基础参数'!$E$18,'模板使用说明&amp;基础参数'!$E$25),"")))))</f>
        <v/>
      </c>
      <c r="K1115" s="95"/>
      <c r="L1115" s="95"/>
      <c r="M1115" s="96" t="str">
        <f>IF(J1115="","",IF(K1115="高",IF(L1115="删除",J1115*'模板使用说明&amp;基础参数'!$E$4*'模板使用说明&amp;基础参数'!$E$11,IF(L1115="修改",J1115*'模板使用说明&amp;基础参数'!$E$4*'模板使用说明&amp;基础参数'!$E$10,J1115*'模板使用说明&amp;基础参数'!$E$4*'模板使用说明&amp;基础参数'!$E$9)),IF(K1115="中",IF(L1115="删除",J1115*'模板使用说明&amp;基础参数'!$E$5*'模板使用说明&amp;基础参数'!$E$11,IF(L1115="修改",J1115*'模板使用说明&amp;基础参数'!$E$5*'模板使用说明&amp;基础参数'!$E$10,J1115*'模板使用说明&amp;基础参数'!$E$5*'模板使用说明&amp;基础参数'!$E$9)),IF(L1115="删除",J1115*'模板使用说明&amp;基础参数'!$E$6*'模板使用说明&amp;基础参数'!$E$11,IF(L1115="修改",J1115*'模板使用说明&amp;基础参数'!$E$6*'模板使用说明&amp;基础参数'!$E$10,J1115*'模板使用说明&amp;基础参数'!$E$6*'模板使用说明&amp;基础参数'!$E$9)))))</f>
        <v/>
      </c>
      <c r="N1115" s="97"/>
    </row>
    <row r="1116" customHeight="1" spans="1:14">
      <c r="A1116" s="91">
        <f t="shared" si="17"/>
        <v>1111</v>
      </c>
      <c r="B1116" s="92"/>
      <c r="C1116" s="92"/>
      <c r="D1116" s="92"/>
      <c r="E1116" s="92"/>
      <c r="F1116" s="93"/>
      <c r="G1116" s="93"/>
      <c r="H1116" s="93"/>
      <c r="I1116" s="91"/>
      <c r="J1116" s="11" t="str">
        <f>IF(I1116="ILF",IF($C$1="预估功能点",'模板使用说明&amp;基础参数'!$E$14,'模板使用说明&amp;基础参数'!$E$21),IF(I1116="EIF",IF($C$1="预估功能点",'模板使用说明&amp;基础参数'!$E$15,'模板使用说明&amp;基础参数'!$E$22),IF(I1116="EI",IF($C$1="预估功能点",'模板使用说明&amp;基础参数'!$E$16,'模板使用说明&amp;基础参数'!$E$23),IF(I1116="EO",IF($C$1="预估功能点",'模板使用说明&amp;基础参数'!$E$17,'模板使用说明&amp;基础参数'!$E$24),IF(I1116="EQ",IF($C$1="预估功能点",'模板使用说明&amp;基础参数'!$E$18,'模板使用说明&amp;基础参数'!$E$25),"")))))</f>
        <v/>
      </c>
      <c r="K1116" s="95"/>
      <c r="L1116" s="95"/>
      <c r="M1116" s="96" t="str">
        <f>IF(J1116="","",IF(K1116="高",IF(L1116="删除",J1116*'模板使用说明&amp;基础参数'!$E$4*'模板使用说明&amp;基础参数'!$E$11,IF(L1116="修改",J1116*'模板使用说明&amp;基础参数'!$E$4*'模板使用说明&amp;基础参数'!$E$10,J1116*'模板使用说明&amp;基础参数'!$E$4*'模板使用说明&amp;基础参数'!$E$9)),IF(K1116="中",IF(L1116="删除",J1116*'模板使用说明&amp;基础参数'!$E$5*'模板使用说明&amp;基础参数'!$E$11,IF(L1116="修改",J1116*'模板使用说明&amp;基础参数'!$E$5*'模板使用说明&amp;基础参数'!$E$10,J1116*'模板使用说明&amp;基础参数'!$E$5*'模板使用说明&amp;基础参数'!$E$9)),IF(L1116="删除",J1116*'模板使用说明&amp;基础参数'!$E$6*'模板使用说明&amp;基础参数'!$E$11,IF(L1116="修改",J1116*'模板使用说明&amp;基础参数'!$E$6*'模板使用说明&amp;基础参数'!$E$10,J1116*'模板使用说明&amp;基础参数'!$E$6*'模板使用说明&amp;基础参数'!$E$9)))))</f>
        <v/>
      </c>
      <c r="N1116" s="97"/>
    </row>
    <row r="1117" customHeight="1" spans="1:14">
      <c r="A1117" s="91">
        <f t="shared" si="17"/>
        <v>1112</v>
      </c>
      <c r="B1117" s="92"/>
      <c r="C1117" s="92"/>
      <c r="D1117" s="92"/>
      <c r="E1117" s="92"/>
      <c r="F1117" s="93"/>
      <c r="G1117" s="93"/>
      <c r="H1117" s="93"/>
      <c r="I1117" s="91"/>
      <c r="J1117" s="11" t="str">
        <f>IF(I1117="ILF",IF($C$1="预估功能点",'模板使用说明&amp;基础参数'!$E$14,'模板使用说明&amp;基础参数'!$E$21),IF(I1117="EIF",IF($C$1="预估功能点",'模板使用说明&amp;基础参数'!$E$15,'模板使用说明&amp;基础参数'!$E$22),IF(I1117="EI",IF($C$1="预估功能点",'模板使用说明&amp;基础参数'!$E$16,'模板使用说明&amp;基础参数'!$E$23),IF(I1117="EO",IF($C$1="预估功能点",'模板使用说明&amp;基础参数'!$E$17,'模板使用说明&amp;基础参数'!$E$24),IF(I1117="EQ",IF($C$1="预估功能点",'模板使用说明&amp;基础参数'!$E$18,'模板使用说明&amp;基础参数'!$E$25),"")))))</f>
        <v/>
      </c>
      <c r="K1117" s="95"/>
      <c r="L1117" s="95"/>
      <c r="M1117" s="96" t="str">
        <f>IF(J1117="","",IF(K1117="高",IF(L1117="删除",J1117*'模板使用说明&amp;基础参数'!$E$4*'模板使用说明&amp;基础参数'!$E$11,IF(L1117="修改",J1117*'模板使用说明&amp;基础参数'!$E$4*'模板使用说明&amp;基础参数'!$E$10,J1117*'模板使用说明&amp;基础参数'!$E$4*'模板使用说明&amp;基础参数'!$E$9)),IF(K1117="中",IF(L1117="删除",J1117*'模板使用说明&amp;基础参数'!$E$5*'模板使用说明&amp;基础参数'!$E$11,IF(L1117="修改",J1117*'模板使用说明&amp;基础参数'!$E$5*'模板使用说明&amp;基础参数'!$E$10,J1117*'模板使用说明&amp;基础参数'!$E$5*'模板使用说明&amp;基础参数'!$E$9)),IF(L1117="删除",J1117*'模板使用说明&amp;基础参数'!$E$6*'模板使用说明&amp;基础参数'!$E$11,IF(L1117="修改",J1117*'模板使用说明&amp;基础参数'!$E$6*'模板使用说明&amp;基础参数'!$E$10,J1117*'模板使用说明&amp;基础参数'!$E$6*'模板使用说明&amp;基础参数'!$E$9)))))</f>
        <v/>
      </c>
      <c r="N1117" s="97"/>
    </row>
    <row r="1118" customHeight="1" spans="1:14">
      <c r="A1118" s="91">
        <f t="shared" si="17"/>
        <v>1113</v>
      </c>
      <c r="B1118" s="92"/>
      <c r="C1118" s="92"/>
      <c r="D1118" s="92"/>
      <c r="E1118" s="92"/>
      <c r="F1118" s="93"/>
      <c r="G1118" s="93"/>
      <c r="H1118" s="93"/>
      <c r="I1118" s="91"/>
      <c r="J1118" s="11" t="str">
        <f>IF(I1118="ILF",IF($C$1="预估功能点",'模板使用说明&amp;基础参数'!$E$14,'模板使用说明&amp;基础参数'!$E$21),IF(I1118="EIF",IF($C$1="预估功能点",'模板使用说明&amp;基础参数'!$E$15,'模板使用说明&amp;基础参数'!$E$22),IF(I1118="EI",IF($C$1="预估功能点",'模板使用说明&amp;基础参数'!$E$16,'模板使用说明&amp;基础参数'!$E$23),IF(I1118="EO",IF($C$1="预估功能点",'模板使用说明&amp;基础参数'!$E$17,'模板使用说明&amp;基础参数'!$E$24),IF(I1118="EQ",IF($C$1="预估功能点",'模板使用说明&amp;基础参数'!$E$18,'模板使用说明&amp;基础参数'!$E$25),"")))))</f>
        <v/>
      </c>
      <c r="K1118" s="95"/>
      <c r="L1118" s="95"/>
      <c r="M1118" s="96" t="str">
        <f>IF(J1118="","",IF(K1118="高",IF(L1118="删除",J1118*'模板使用说明&amp;基础参数'!$E$4*'模板使用说明&amp;基础参数'!$E$11,IF(L1118="修改",J1118*'模板使用说明&amp;基础参数'!$E$4*'模板使用说明&amp;基础参数'!$E$10,J1118*'模板使用说明&amp;基础参数'!$E$4*'模板使用说明&amp;基础参数'!$E$9)),IF(K1118="中",IF(L1118="删除",J1118*'模板使用说明&amp;基础参数'!$E$5*'模板使用说明&amp;基础参数'!$E$11,IF(L1118="修改",J1118*'模板使用说明&amp;基础参数'!$E$5*'模板使用说明&amp;基础参数'!$E$10,J1118*'模板使用说明&amp;基础参数'!$E$5*'模板使用说明&amp;基础参数'!$E$9)),IF(L1118="删除",J1118*'模板使用说明&amp;基础参数'!$E$6*'模板使用说明&amp;基础参数'!$E$11,IF(L1118="修改",J1118*'模板使用说明&amp;基础参数'!$E$6*'模板使用说明&amp;基础参数'!$E$10,J1118*'模板使用说明&amp;基础参数'!$E$6*'模板使用说明&amp;基础参数'!$E$9)))))</f>
        <v/>
      </c>
      <c r="N1118" s="97"/>
    </row>
    <row r="1119" customHeight="1" spans="1:14">
      <c r="A1119" s="91">
        <f t="shared" si="17"/>
        <v>1114</v>
      </c>
      <c r="B1119" s="92"/>
      <c r="C1119" s="92"/>
      <c r="D1119" s="92"/>
      <c r="E1119" s="92"/>
      <c r="F1119" s="93"/>
      <c r="G1119" s="93"/>
      <c r="H1119" s="93"/>
      <c r="I1119" s="91"/>
      <c r="J1119" s="11" t="str">
        <f>IF(I1119="ILF",IF($C$1="预估功能点",'模板使用说明&amp;基础参数'!$E$14,'模板使用说明&amp;基础参数'!$E$21),IF(I1119="EIF",IF($C$1="预估功能点",'模板使用说明&amp;基础参数'!$E$15,'模板使用说明&amp;基础参数'!$E$22),IF(I1119="EI",IF($C$1="预估功能点",'模板使用说明&amp;基础参数'!$E$16,'模板使用说明&amp;基础参数'!$E$23),IF(I1119="EO",IF($C$1="预估功能点",'模板使用说明&amp;基础参数'!$E$17,'模板使用说明&amp;基础参数'!$E$24),IF(I1119="EQ",IF($C$1="预估功能点",'模板使用说明&amp;基础参数'!$E$18,'模板使用说明&amp;基础参数'!$E$25),"")))))</f>
        <v/>
      </c>
      <c r="K1119" s="95"/>
      <c r="L1119" s="95"/>
      <c r="M1119" s="96" t="str">
        <f>IF(J1119="","",IF(K1119="高",IF(L1119="删除",J1119*'模板使用说明&amp;基础参数'!$E$4*'模板使用说明&amp;基础参数'!$E$11,IF(L1119="修改",J1119*'模板使用说明&amp;基础参数'!$E$4*'模板使用说明&amp;基础参数'!$E$10,J1119*'模板使用说明&amp;基础参数'!$E$4*'模板使用说明&amp;基础参数'!$E$9)),IF(K1119="中",IF(L1119="删除",J1119*'模板使用说明&amp;基础参数'!$E$5*'模板使用说明&amp;基础参数'!$E$11,IF(L1119="修改",J1119*'模板使用说明&amp;基础参数'!$E$5*'模板使用说明&amp;基础参数'!$E$10,J1119*'模板使用说明&amp;基础参数'!$E$5*'模板使用说明&amp;基础参数'!$E$9)),IF(L1119="删除",J1119*'模板使用说明&amp;基础参数'!$E$6*'模板使用说明&amp;基础参数'!$E$11,IF(L1119="修改",J1119*'模板使用说明&amp;基础参数'!$E$6*'模板使用说明&amp;基础参数'!$E$10,J1119*'模板使用说明&amp;基础参数'!$E$6*'模板使用说明&amp;基础参数'!$E$9)))))</f>
        <v/>
      </c>
      <c r="N1119" s="97"/>
    </row>
    <row r="1120" customHeight="1" spans="1:14">
      <c r="A1120" s="91">
        <f t="shared" si="17"/>
        <v>1115</v>
      </c>
      <c r="B1120" s="92"/>
      <c r="C1120" s="92"/>
      <c r="D1120" s="92"/>
      <c r="E1120" s="92"/>
      <c r="F1120" s="93"/>
      <c r="G1120" s="93"/>
      <c r="H1120" s="93"/>
      <c r="I1120" s="91"/>
      <c r="J1120" s="11" t="str">
        <f>IF(I1120="ILF",IF($C$1="预估功能点",'模板使用说明&amp;基础参数'!$E$14,'模板使用说明&amp;基础参数'!$E$21),IF(I1120="EIF",IF($C$1="预估功能点",'模板使用说明&amp;基础参数'!$E$15,'模板使用说明&amp;基础参数'!$E$22),IF(I1120="EI",IF($C$1="预估功能点",'模板使用说明&amp;基础参数'!$E$16,'模板使用说明&amp;基础参数'!$E$23),IF(I1120="EO",IF($C$1="预估功能点",'模板使用说明&amp;基础参数'!$E$17,'模板使用说明&amp;基础参数'!$E$24),IF(I1120="EQ",IF($C$1="预估功能点",'模板使用说明&amp;基础参数'!$E$18,'模板使用说明&amp;基础参数'!$E$25),"")))))</f>
        <v/>
      </c>
      <c r="K1120" s="95"/>
      <c r="L1120" s="95"/>
      <c r="M1120" s="96" t="str">
        <f>IF(J1120="","",IF(K1120="高",IF(L1120="删除",J1120*'模板使用说明&amp;基础参数'!$E$4*'模板使用说明&amp;基础参数'!$E$11,IF(L1120="修改",J1120*'模板使用说明&amp;基础参数'!$E$4*'模板使用说明&amp;基础参数'!$E$10,J1120*'模板使用说明&amp;基础参数'!$E$4*'模板使用说明&amp;基础参数'!$E$9)),IF(K1120="中",IF(L1120="删除",J1120*'模板使用说明&amp;基础参数'!$E$5*'模板使用说明&amp;基础参数'!$E$11,IF(L1120="修改",J1120*'模板使用说明&amp;基础参数'!$E$5*'模板使用说明&amp;基础参数'!$E$10,J1120*'模板使用说明&amp;基础参数'!$E$5*'模板使用说明&amp;基础参数'!$E$9)),IF(L1120="删除",J1120*'模板使用说明&amp;基础参数'!$E$6*'模板使用说明&amp;基础参数'!$E$11,IF(L1120="修改",J1120*'模板使用说明&amp;基础参数'!$E$6*'模板使用说明&amp;基础参数'!$E$10,J1120*'模板使用说明&amp;基础参数'!$E$6*'模板使用说明&amp;基础参数'!$E$9)))))</f>
        <v/>
      </c>
      <c r="N1120" s="97"/>
    </row>
    <row r="1121" customHeight="1" spans="1:14">
      <c r="A1121" s="91">
        <f t="shared" si="17"/>
        <v>1116</v>
      </c>
      <c r="B1121" s="92"/>
      <c r="C1121" s="92"/>
      <c r="D1121" s="92"/>
      <c r="E1121" s="92"/>
      <c r="F1121" s="93"/>
      <c r="G1121" s="93"/>
      <c r="H1121" s="93"/>
      <c r="I1121" s="91"/>
      <c r="J1121" s="11" t="str">
        <f>IF(I1121="ILF",IF($C$1="预估功能点",'模板使用说明&amp;基础参数'!$E$14,'模板使用说明&amp;基础参数'!$E$21),IF(I1121="EIF",IF($C$1="预估功能点",'模板使用说明&amp;基础参数'!$E$15,'模板使用说明&amp;基础参数'!$E$22),IF(I1121="EI",IF($C$1="预估功能点",'模板使用说明&amp;基础参数'!$E$16,'模板使用说明&amp;基础参数'!$E$23),IF(I1121="EO",IF($C$1="预估功能点",'模板使用说明&amp;基础参数'!$E$17,'模板使用说明&amp;基础参数'!$E$24),IF(I1121="EQ",IF($C$1="预估功能点",'模板使用说明&amp;基础参数'!$E$18,'模板使用说明&amp;基础参数'!$E$25),"")))))</f>
        <v/>
      </c>
      <c r="K1121" s="95"/>
      <c r="L1121" s="95"/>
      <c r="M1121" s="96" t="str">
        <f>IF(J1121="","",IF(K1121="高",IF(L1121="删除",J1121*'模板使用说明&amp;基础参数'!$E$4*'模板使用说明&amp;基础参数'!$E$11,IF(L1121="修改",J1121*'模板使用说明&amp;基础参数'!$E$4*'模板使用说明&amp;基础参数'!$E$10,J1121*'模板使用说明&amp;基础参数'!$E$4*'模板使用说明&amp;基础参数'!$E$9)),IF(K1121="中",IF(L1121="删除",J1121*'模板使用说明&amp;基础参数'!$E$5*'模板使用说明&amp;基础参数'!$E$11,IF(L1121="修改",J1121*'模板使用说明&amp;基础参数'!$E$5*'模板使用说明&amp;基础参数'!$E$10,J1121*'模板使用说明&amp;基础参数'!$E$5*'模板使用说明&amp;基础参数'!$E$9)),IF(L1121="删除",J1121*'模板使用说明&amp;基础参数'!$E$6*'模板使用说明&amp;基础参数'!$E$11,IF(L1121="修改",J1121*'模板使用说明&amp;基础参数'!$E$6*'模板使用说明&amp;基础参数'!$E$10,J1121*'模板使用说明&amp;基础参数'!$E$6*'模板使用说明&amp;基础参数'!$E$9)))))</f>
        <v/>
      </c>
      <c r="N1121" s="97"/>
    </row>
    <row r="1122" customHeight="1" spans="1:14">
      <c r="A1122" s="91">
        <f t="shared" si="17"/>
        <v>1117</v>
      </c>
      <c r="B1122" s="92"/>
      <c r="C1122" s="92"/>
      <c r="D1122" s="92"/>
      <c r="E1122" s="92"/>
      <c r="F1122" s="93"/>
      <c r="G1122" s="93"/>
      <c r="H1122" s="93"/>
      <c r="I1122" s="91"/>
      <c r="J1122" s="11" t="str">
        <f>IF(I1122="ILF",IF($C$1="预估功能点",'模板使用说明&amp;基础参数'!$E$14,'模板使用说明&amp;基础参数'!$E$21),IF(I1122="EIF",IF($C$1="预估功能点",'模板使用说明&amp;基础参数'!$E$15,'模板使用说明&amp;基础参数'!$E$22),IF(I1122="EI",IF($C$1="预估功能点",'模板使用说明&amp;基础参数'!$E$16,'模板使用说明&amp;基础参数'!$E$23),IF(I1122="EO",IF($C$1="预估功能点",'模板使用说明&amp;基础参数'!$E$17,'模板使用说明&amp;基础参数'!$E$24),IF(I1122="EQ",IF($C$1="预估功能点",'模板使用说明&amp;基础参数'!$E$18,'模板使用说明&amp;基础参数'!$E$25),"")))))</f>
        <v/>
      </c>
      <c r="K1122" s="95"/>
      <c r="L1122" s="95"/>
      <c r="M1122" s="96" t="str">
        <f>IF(J1122="","",IF(K1122="高",IF(L1122="删除",J1122*'模板使用说明&amp;基础参数'!$E$4*'模板使用说明&amp;基础参数'!$E$11,IF(L1122="修改",J1122*'模板使用说明&amp;基础参数'!$E$4*'模板使用说明&amp;基础参数'!$E$10,J1122*'模板使用说明&amp;基础参数'!$E$4*'模板使用说明&amp;基础参数'!$E$9)),IF(K1122="中",IF(L1122="删除",J1122*'模板使用说明&amp;基础参数'!$E$5*'模板使用说明&amp;基础参数'!$E$11,IF(L1122="修改",J1122*'模板使用说明&amp;基础参数'!$E$5*'模板使用说明&amp;基础参数'!$E$10,J1122*'模板使用说明&amp;基础参数'!$E$5*'模板使用说明&amp;基础参数'!$E$9)),IF(L1122="删除",J1122*'模板使用说明&amp;基础参数'!$E$6*'模板使用说明&amp;基础参数'!$E$11,IF(L1122="修改",J1122*'模板使用说明&amp;基础参数'!$E$6*'模板使用说明&amp;基础参数'!$E$10,J1122*'模板使用说明&amp;基础参数'!$E$6*'模板使用说明&amp;基础参数'!$E$9)))))</f>
        <v/>
      </c>
      <c r="N1122" s="97"/>
    </row>
    <row r="1123" customHeight="1" spans="1:14">
      <c r="A1123" s="91">
        <f t="shared" si="17"/>
        <v>1118</v>
      </c>
      <c r="B1123" s="92"/>
      <c r="C1123" s="92"/>
      <c r="D1123" s="92"/>
      <c r="E1123" s="92"/>
      <c r="F1123" s="93"/>
      <c r="G1123" s="93"/>
      <c r="H1123" s="93"/>
      <c r="I1123" s="91"/>
      <c r="J1123" s="11" t="str">
        <f>IF(I1123="ILF",IF($C$1="预估功能点",'模板使用说明&amp;基础参数'!$E$14,'模板使用说明&amp;基础参数'!$E$21),IF(I1123="EIF",IF($C$1="预估功能点",'模板使用说明&amp;基础参数'!$E$15,'模板使用说明&amp;基础参数'!$E$22),IF(I1123="EI",IF($C$1="预估功能点",'模板使用说明&amp;基础参数'!$E$16,'模板使用说明&amp;基础参数'!$E$23),IF(I1123="EO",IF($C$1="预估功能点",'模板使用说明&amp;基础参数'!$E$17,'模板使用说明&amp;基础参数'!$E$24),IF(I1123="EQ",IF($C$1="预估功能点",'模板使用说明&amp;基础参数'!$E$18,'模板使用说明&amp;基础参数'!$E$25),"")))))</f>
        <v/>
      </c>
      <c r="K1123" s="95"/>
      <c r="L1123" s="95"/>
      <c r="M1123" s="96" t="str">
        <f>IF(J1123="","",IF(K1123="高",IF(L1123="删除",J1123*'模板使用说明&amp;基础参数'!$E$4*'模板使用说明&amp;基础参数'!$E$11,IF(L1123="修改",J1123*'模板使用说明&amp;基础参数'!$E$4*'模板使用说明&amp;基础参数'!$E$10,J1123*'模板使用说明&amp;基础参数'!$E$4*'模板使用说明&amp;基础参数'!$E$9)),IF(K1123="中",IF(L1123="删除",J1123*'模板使用说明&amp;基础参数'!$E$5*'模板使用说明&amp;基础参数'!$E$11,IF(L1123="修改",J1123*'模板使用说明&amp;基础参数'!$E$5*'模板使用说明&amp;基础参数'!$E$10,J1123*'模板使用说明&amp;基础参数'!$E$5*'模板使用说明&amp;基础参数'!$E$9)),IF(L1123="删除",J1123*'模板使用说明&amp;基础参数'!$E$6*'模板使用说明&amp;基础参数'!$E$11,IF(L1123="修改",J1123*'模板使用说明&amp;基础参数'!$E$6*'模板使用说明&amp;基础参数'!$E$10,J1123*'模板使用说明&amp;基础参数'!$E$6*'模板使用说明&amp;基础参数'!$E$9)))))</f>
        <v/>
      </c>
      <c r="N1123" s="97"/>
    </row>
    <row r="1124" customHeight="1" spans="1:14">
      <c r="A1124" s="91">
        <f t="shared" si="17"/>
        <v>1119</v>
      </c>
      <c r="B1124" s="92"/>
      <c r="C1124" s="92"/>
      <c r="D1124" s="92"/>
      <c r="E1124" s="92"/>
      <c r="F1124" s="93"/>
      <c r="G1124" s="93"/>
      <c r="H1124" s="93"/>
      <c r="I1124" s="91"/>
      <c r="J1124" s="11" t="str">
        <f>IF(I1124="ILF",IF($C$1="预估功能点",'模板使用说明&amp;基础参数'!$E$14,'模板使用说明&amp;基础参数'!$E$21),IF(I1124="EIF",IF($C$1="预估功能点",'模板使用说明&amp;基础参数'!$E$15,'模板使用说明&amp;基础参数'!$E$22),IF(I1124="EI",IF($C$1="预估功能点",'模板使用说明&amp;基础参数'!$E$16,'模板使用说明&amp;基础参数'!$E$23),IF(I1124="EO",IF($C$1="预估功能点",'模板使用说明&amp;基础参数'!$E$17,'模板使用说明&amp;基础参数'!$E$24),IF(I1124="EQ",IF($C$1="预估功能点",'模板使用说明&amp;基础参数'!$E$18,'模板使用说明&amp;基础参数'!$E$25),"")))))</f>
        <v/>
      </c>
      <c r="K1124" s="95"/>
      <c r="L1124" s="95"/>
      <c r="M1124" s="96" t="str">
        <f>IF(J1124="","",IF(K1124="高",IF(L1124="删除",J1124*'模板使用说明&amp;基础参数'!$E$4*'模板使用说明&amp;基础参数'!$E$11,IF(L1124="修改",J1124*'模板使用说明&amp;基础参数'!$E$4*'模板使用说明&amp;基础参数'!$E$10,J1124*'模板使用说明&amp;基础参数'!$E$4*'模板使用说明&amp;基础参数'!$E$9)),IF(K1124="中",IF(L1124="删除",J1124*'模板使用说明&amp;基础参数'!$E$5*'模板使用说明&amp;基础参数'!$E$11,IF(L1124="修改",J1124*'模板使用说明&amp;基础参数'!$E$5*'模板使用说明&amp;基础参数'!$E$10,J1124*'模板使用说明&amp;基础参数'!$E$5*'模板使用说明&amp;基础参数'!$E$9)),IF(L1124="删除",J1124*'模板使用说明&amp;基础参数'!$E$6*'模板使用说明&amp;基础参数'!$E$11,IF(L1124="修改",J1124*'模板使用说明&amp;基础参数'!$E$6*'模板使用说明&amp;基础参数'!$E$10,J1124*'模板使用说明&amp;基础参数'!$E$6*'模板使用说明&amp;基础参数'!$E$9)))))</f>
        <v/>
      </c>
      <c r="N1124" s="97"/>
    </row>
    <row r="1125" customHeight="1" spans="1:14">
      <c r="A1125" s="91">
        <f t="shared" si="17"/>
        <v>1120</v>
      </c>
      <c r="B1125" s="92"/>
      <c r="C1125" s="92"/>
      <c r="D1125" s="92"/>
      <c r="E1125" s="92"/>
      <c r="F1125" s="93"/>
      <c r="G1125" s="93"/>
      <c r="H1125" s="93"/>
      <c r="I1125" s="91"/>
      <c r="J1125" s="11" t="str">
        <f>IF(I1125="ILF",IF($C$1="预估功能点",'模板使用说明&amp;基础参数'!$E$14,'模板使用说明&amp;基础参数'!$E$21),IF(I1125="EIF",IF($C$1="预估功能点",'模板使用说明&amp;基础参数'!$E$15,'模板使用说明&amp;基础参数'!$E$22),IF(I1125="EI",IF($C$1="预估功能点",'模板使用说明&amp;基础参数'!$E$16,'模板使用说明&amp;基础参数'!$E$23),IF(I1125="EO",IF($C$1="预估功能点",'模板使用说明&amp;基础参数'!$E$17,'模板使用说明&amp;基础参数'!$E$24),IF(I1125="EQ",IF($C$1="预估功能点",'模板使用说明&amp;基础参数'!$E$18,'模板使用说明&amp;基础参数'!$E$25),"")))))</f>
        <v/>
      </c>
      <c r="K1125" s="95"/>
      <c r="L1125" s="95"/>
      <c r="M1125" s="96" t="str">
        <f>IF(J1125="","",IF(K1125="高",IF(L1125="删除",J1125*'模板使用说明&amp;基础参数'!$E$4*'模板使用说明&amp;基础参数'!$E$11,IF(L1125="修改",J1125*'模板使用说明&amp;基础参数'!$E$4*'模板使用说明&amp;基础参数'!$E$10,J1125*'模板使用说明&amp;基础参数'!$E$4*'模板使用说明&amp;基础参数'!$E$9)),IF(K1125="中",IF(L1125="删除",J1125*'模板使用说明&amp;基础参数'!$E$5*'模板使用说明&amp;基础参数'!$E$11,IF(L1125="修改",J1125*'模板使用说明&amp;基础参数'!$E$5*'模板使用说明&amp;基础参数'!$E$10,J1125*'模板使用说明&amp;基础参数'!$E$5*'模板使用说明&amp;基础参数'!$E$9)),IF(L1125="删除",J1125*'模板使用说明&amp;基础参数'!$E$6*'模板使用说明&amp;基础参数'!$E$11,IF(L1125="修改",J1125*'模板使用说明&amp;基础参数'!$E$6*'模板使用说明&amp;基础参数'!$E$10,J1125*'模板使用说明&amp;基础参数'!$E$6*'模板使用说明&amp;基础参数'!$E$9)))))</f>
        <v/>
      </c>
      <c r="N1125" s="97"/>
    </row>
    <row r="1126" spans="1:14">
      <c r="A1126" s="88" t="s">
        <v>39</v>
      </c>
      <c r="B1126" s="88"/>
      <c r="C1126" s="88"/>
      <c r="D1126" s="88"/>
      <c r="E1126" s="88"/>
      <c r="F1126" s="106"/>
      <c r="G1126" s="106"/>
      <c r="H1126" s="88"/>
      <c r="I1126" s="88"/>
      <c r="J1126" s="107">
        <f>SUM(J6:J1125)</f>
        <v>0</v>
      </c>
      <c r="K1126" s="108"/>
      <c r="L1126" s="108"/>
      <c r="M1126" s="96">
        <f>SUM(M6:M1125)</f>
        <v>0</v>
      </c>
      <c r="N1126" s="97"/>
    </row>
  </sheetData>
  <mergeCells count="9">
    <mergeCell ref="A1:B1"/>
    <mergeCell ref="D1:N1"/>
    <mergeCell ref="A2:B2"/>
    <mergeCell ref="D2:N2"/>
    <mergeCell ref="A3:B3"/>
    <mergeCell ref="D3:N3"/>
    <mergeCell ref="A4:N4"/>
    <mergeCell ref="A1126:I1126"/>
    <mergeCell ref="K1126:L1126"/>
  </mergeCells>
  <dataValidations count="4">
    <dataValidation type="list" allowBlank="1" showInputMessage="1" showErrorMessage="1" sqref="C1">
      <formula1>"预估功能点,估算功能点"</formula1>
    </dataValidation>
    <dataValidation type="list" allowBlank="1" showInputMessage="1" showErrorMessage="1" sqref="I6:I1125">
      <formula1>"ILF,EIF,EI,EO,EQ"</formula1>
    </dataValidation>
    <dataValidation type="list" allowBlank="1" showInputMessage="1" showErrorMessage="1" sqref="K6:K1125">
      <formula1>"高,中,低"</formula1>
    </dataValidation>
    <dataValidation type="list" allowBlank="1" showInputMessage="1" showErrorMessage="1" sqref="L6:L1125">
      <formula1>"新增,修改,删除"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F1" sqref="F1"/>
    </sheetView>
  </sheetViews>
  <sheetFormatPr defaultColWidth="9" defaultRowHeight="14.4" outlineLevelCol="7"/>
  <cols>
    <col min="1" max="1" width="9" style="1"/>
    <col min="2" max="2" width="14.7777777777778" style="1" customWidth="1"/>
    <col min="3" max="4" width="12.5555555555556" style="1" customWidth="1"/>
    <col min="5" max="5" width="22" style="2" customWidth="1"/>
    <col min="6" max="6" width="41.3333333333333" style="1" customWidth="1"/>
    <col min="7" max="16384" width="9" style="1"/>
  </cols>
  <sheetData>
    <row r="1" spans="1:8">
      <c r="A1" s="27" t="s">
        <v>40</v>
      </c>
      <c r="B1" s="28" t="s">
        <v>41</v>
      </c>
      <c r="C1" s="29"/>
      <c r="D1" s="30"/>
      <c r="E1" s="31">
        <f>'规模估算（功能点）'!C3</f>
        <v>0</v>
      </c>
      <c r="F1" s="32" t="s">
        <v>42</v>
      </c>
    </row>
    <row r="2" spans="1:8">
      <c r="A2" s="27"/>
      <c r="B2" s="28" t="s">
        <v>43</v>
      </c>
      <c r="C2" s="29"/>
      <c r="D2" s="30"/>
      <c r="E2" s="31">
        <f>项目特征!E2</f>
        <v>1</v>
      </c>
      <c r="F2" s="32" t="s">
        <v>44</v>
      </c>
    </row>
    <row r="3" spans="1:8">
      <c r="A3" s="27"/>
      <c r="B3" s="33" t="s">
        <v>45</v>
      </c>
      <c r="C3" s="34"/>
      <c r="D3" s="35"/>
      <c r="E3" s="22">
        <f>E1*E2</f>
        <v>0</v>
      </c>
      <c r="F3" s="36"/>
    </row>
    <row r="4" ht="14.25" customHeight="1" spans="1:8">
      <c r="A4" s="37" t="s">
        <v>46</v>
      </c>
      <c r="B4" s="38" t="s">
        <v>47</v>
      </c>
      <c r="C4" s="39"/>
      <c r="D4" s="40"/>
      <c r="E4" s="10">
        <f>E5*0.8</f>
        <v>0.576</v>
      </c>
      <c r="F4" s="32" t="s">
        <v>48</v>
      </c>
    </row>
    <row r="5" spans="1:8">
      <c r="A5" s="37"/>
      <c r="B5" s="41"/>
      <c r="C5" s="42"/>
      <c r="D5" s="43"/>
      <c r="E5" s="10">
        <v>0.72</v>
      </c>
      <c r="F5" s="44" t="s">
        <v>49</v>
      </c>
    </row>
    <row r="6" spans="1:8">
      <c r="A6" s="37"/>
      <c r="B6" s="45"/>
      <c r="C6" s="46"/>
      <c r="D6" s="47"/>
      <c r="E6" s="10">
        <f>E5*1.2</f>
        <v>0.864</v>
      </c>
      <c r="F6" s="32" t="s">
        <v>50</v>
      </c>
    </row>
    <row r="7" spans="1:8">
      <c r="A7" s="37"/>
      <c r="B7" s="38" t="s">
        <v>51</v>
      </c>
      <c r="C7" s="39"/>
      <c r="D7" s="40"/>
      <c r="E7" s="31">
        <f>E3*E4/8</f>
        <v>0</v>
      </c>
      <c r="F7" s="36" t="s">
        <v>48</v>
      </c>
      <c r="H7" s="48"/>
    </row>
    <row r="8" spans="1:8">
      <c r="A8" s="37"/>
      <c r="B8" s="41"/>
      <c r="C8" s="42"/>
      <c r="D8" s="43"/>
      <c r="E8" s="31">
        <f>E3*E5/8</f>
        <v>0</v>
      </c>
      <c r="F8" s="36" t="s">
        <v>52</v>
      </c>
      <c r="H8" s="48"/>
    </row>
    <row r="9" spans="1:8">
      <c r="A9" s="37"/>
      <c r="B9" s="45"/>
      <c r="C9" s="46"/>
      <c r="D9" s="47"/>
      <c r="E9" s="31">
        <f>E3*E6/8</f>
        <v>0</v>
      </c>
      <c r="F9" s="36" t="s">
        <v>50</v>
      </c>
      <c r="H9" s="48"/>
    </row>
    <row r="10" ht="14.25" customHeight="1" spans="1:8">
      <c r="A10" s="37"/>
      <c r="B10" s="49" t="s">
        <v>5</v>
      </c>
      <c r="C10" s="28" t="s">
        <v>6</v>
      </c>
      <c r="D10" s="30"/>
      <c r="E10" s="31">
        <f>项目特征!E3</f>
        <v>1</v>
      </c>
      <c r="F10" s="32" t="str">
        <f>IF(ISBLANK(项目特征!D3),"",项目特征!D3)</f>
        <v/>
      </c>
    </row>
    <row r="11" ht="14.25" customHeight="1" spans="1:8">
      <c r="A11" s="37"/>
      <c r="B11" s="49"/>
      <c r="C11" s="28" t="s">
        <v>7</v>
      </c>
      <c r="D11" s="30"/>
      <c r="E11" s="31">
        <f>项目特征!E4</f>
        <v>1</v>
      </c>
      <c r="F11" s="32" t="str">
        <f>IF(ISBLANK(项目特征!D4),"",项目特征!D4)</f>
        <v/>
      </c>
    </row>
    <row r="12" ht="14.25" customHeight="1" spans="1:8">
      <c r="A12" s="37"/>
      <c r="B12" s="49"/>
      <c r="C12" s="28" t="s">
        <v>8</v>
      </c>
      <c r="D12" s="30"/>
      <c r="E12" s="31">
        <f>项目特征!E5</f>
        <v>1</v>
      </c>
      <c r="F12" s="32" t="str">
        <f>IF(ISBLANK(项目特征!D5),"",项目特征!D5)</f>
        <v/>
      </c>
    </row>
    <row r="13" ht="14.25" customHeight="1" spans="1:8">
      <c r="A13" s="37"/>
      <c r="B13" s="49"/>
      <c r="C13" s="28" t="s">
        <v>9</v>
      </c>
      <c r="D13" s="30"/>
      <c r="E13" s="31">
        <f>项目特征!E6</f>
        <v>1</v>
      </c>
      <c r="F13" s="32" t="str">
        <f>IF(ISBLANK(项目特征!D6),"",项目特征!D6)</f>
        <v/>
      </c>
    </row>
    <row r="14" ht="14.25" customHeight="1" spans="1:8">
      <c r="A14" s="37"/>
      <c r="B14" s="49"/>
      <c r="C14" s="28" t="s">
        <v>10</v>
      </c>
      <c r="D14" s="30"/>
      <c r="E14" s="31">
        <f>项目特征!E7</f>
        <v>1</v>
      </c>
      <c r="F14" s="32" t="str">
        <f>IF(ISBLANK(项目特征!D7),"",项目特征!D7)</f>
        <v/>
      </c>
    </row>
    <row r="15" ht="14.25" customHeight="1" spans="1:8">
      <c r="A15" s="37"/>
      <c r="B15" s="49"/>
      <c r="C15" s="28" t="s">
        <v>11</v>
      </c>
      <c r="D15" s="30"/>
      <c r="E15" s="31">
        <f>项目特征!E8</f>
        <v>1</v>
      </c>
      <c r="F15" s="32" t="str">
        <f>IF(ISBLANK(项目特征!D8),"",项目特征!D8)</f>
        <v/>
      </c>
    </row>
    <row r="16" ht="14.25" customHeight="1" spans="1:8">
      <c r="A16" s="37"/>
      <c r="B16" s="50" t="s">
        <v>53</v>
      </c>
      <c r="C16" s="51" t="s">
        <v>13</v>
      </c>
      <c r="D16" s="51"/>
      <c r="E16" s="31">
        <f>项目特征!E9</f>
        <v>1</v>
      </c>
      <c r="F16" s="32" t="str">
        <f>IF(ISBLANK(项目特征!D9),"",项目特征!D9)</f>
        <v/>
      </c>
    </row>
    <row r="17" ht="14.25" customHeight="1" spans="1:6">
      <c r="A17" s="37"/>
      <c r="B17" s="52"/>
      <c r="C17" s="51" t="s">
        <v>14</v>
      </c>
      <c r="D17" s="51"/>
      <c r="E17" s="31">
        <f>项目特征!E10</f>
        <v>1</v>
      </c>
      <c r="F17" s="32" t="str">
        <f>IF(ISBLANK(项目特征!D10),"",项目特征!D10)</f>
        <v/>
      </c>
    </row>
    <row r="18" ht="14.25" customHeight="1" spans="1:6">
      <c r="A18" s="37"/>
      <c r="B18" s="52"/>
      <c r="C18" s="51" t="s">
        <v>15</v>
      </c>
      <c r="D18" s="51"/>
      <c r="E18" s="31">
        <f>项目特征!E11</f>
        <v>1</v>
      </c>
      <c r="F18" s="32" t="str">
        <f>IF(ISBLANK(项目特征!D11),"",项目特征!D11)</f>
        <v/>
      </c>
    </row>
    <row r="19" ht="14.25" customHeight="1" spans="1:6">
      <c r="A19" s="37"/>
      <c r="B19" s="53"/>
      <c r="C19" s="28" t="s">
        <v>16</v>
      </c>
      <c r="D19" s="30"/>
      <c r="E19" s="31">
        <f>项目特征!E12</f>
        <v>1</v>
      </c>
      <c r="F19" s="32" t="str">
        <f>IF(ISBLANK(项目特征!D12),"",项目特征!D12)</f>
        <v/>
      </c>
    </row>
    <row r="20" ht="14.25" customHeight="1" spans="1:6">
      <c r="A20" s="37"/>
      <c r="B20" s="52" t="s">
        <v>17</v>
      </c>
      <c r="C20" s="51" t="s">
        <v>18</v>
      </c>
      <c r="D20" s="51"/>
      <c r="E20" s="31">
        <f>项目特征!E13</f>
        <v>1</v>
      </c>
      <c r="F20" s="32" t="str">
        <f>IF(ISBLANK(项目特征!D13),"",项目特征!D13)</f>
        <v/>
      </c>
    </row>
    <row r="21" spans="1:6">
      <c r="A21" s="37"/>
      <c r="B21" s="51" t="s">
        <v>54</v>
      </c>
      <c r="C21" s="51"/>
      <c r="D21" s="51"/>
      <c r="E21" s="22">
        <f>E10*E11*E12*E13*E14*E15*E16*E17*E18*E19*E20</f>
        <v>1</v>
      </c>
      <c r="F21" s="32"/>
    </row>
    <row r="22" spans="1:6">
      <c r="A22" s="37"/>
      <c r="B22" s="54" t="s">
        <v>55</v>
      </c>
      <c r="C22" s="55"/>
      <c r="D22" s="56"/>
      <c r="E22" s="57">
        <f>E7*E21</f>
        <v>0</v>
      </c>
      <c r="F22" s="36" t="s">
        <v>48</v>
      </c>
    </row>
    <row r="23" spans="1:6">
      <c r="A23" s="37"/>
      <c r="B23" s="58"/>
      <c r="C23" s="59"/>
      <c r="D23" s="60"/>
      <c r="E23" s="57">
        <f>E8*E21</f>
        <v>0</v>
      </c>
      <c r="F23" s="36" t="s">
        <v>52</v>
      </c>
    </row>
    <row r="24" spans="1:6">
      <c r="A24" s="37"/>
      <c r="B24" s="61"/>
      <c r="C24" s="62"/>
      <c r="D24" s="63"/>
      <c r="E24" s="57">
        <f>E9*E21</f>
        <v>0</v>
      </c>
      <c r="F24" s="36" t="s">
        <v>50</v>
      </c>
    </row>
    <row r="25" spans="1:6">
      <c r="A25" s="37"/>
      <c r="B25" s="28" t="s">
        <v>56</v>
      </c>
      <c r="C25" s="29"/>
      <c r="D25" s="30"/>
      <c r="E25" s="64">
        <v>2.6608</v>
      </c>
      <c r="F25" s="32" t="s">
        <v>57</v>
      </c>
    </row>
    <row r="26" spans="1:6">
      <c r="A26" s="37"/>
      <c r="B26" s="65" t="s">
        <v>58</v>
      </c>
      <c r="C26" s="66"/>
      <c r="D26" s="56"/>
      <c r="E26" s="57">
        <f>E22*E25/21.75</f>
        <v>0</v>
      </c>
      <c r="F26" s="36" t="s">
        <v>48</v>
      </c>
    </row>
    <row r="27" spans="1:6">
      <c r="A27" s="37"/>
      <c r="B27" s="58"/>
      <c r="C27" s="59"/>
      <c r="D27" s="60"/>
      <c r="E27" s="67">
        <f>E23*E25/21.75</f>
        <v>0</v>
      </c>
      <c r="F27" s="36" t="s">
        <v>52</v>
      </c>
    </row>
    <row r="28" spans="1:6">
      <c r="A28" s="37"/>
      <c r="B28" s="61"/>
      <c r="C28" s="62"/>
      <c r="D28" s="63"/>
      <c r="E28" s="57">
        <f>E24*E25/21.75</f>
        <v>0</v>
      </c>
      <c r="F28" s="36" t="s">
        <v>50</v>
      </c>
    </row>
  </sheetData>
  <mergeCells count="24">
    <mergeCell ref="B1:D1"/>
    <mergeCell ref="B2:D2"/>
    <mergeCell ref="B3:D3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B21:D21"/>
    <mergeCell ref="B25:D25"/>
    <mergeCell ref="A1:A3"/>
    <mergeCell ref="A4:A28"/>
    <mergeCell ref="B10:B15"/>
    <mergeCell ref="B16:B19"/>
    <mergeCell ref="B4:D6"/>
    <mergeCell ref="B7:D9"/>
    <mergeCell ref="B22:D24"/>
    <mergeCell ref="B26:D28"/>
  </mergeCells>
  <hyperlinks>
    <hyperlink ref="F5" r:id="rId1" display="CSBMK@-202610全行业基准数据中位数"/>
  </hyperlink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B2" sqref="B2"/>
    </sheetView>
  </sheetViews>
  <sheetFormatPr defaultColWidth="9" defaultRowHeight="13.8" outlineLevelRow="6" outlineLevelCol="7"/>
  <cols>
    <col min="1" max="1" width="7.33333333333333" customWidth="1"/>
    <col min="2" max="2" width="15.5555555555556" customWidth="1"/>
    <col min="3" max="3" width="14.3333333333333" customWidth="1"/>
    <col min="4" max="4" width="20.4444444444444" customWidth="1"/>
    <col min="5" max="5" width="17.2222222222222" customWidth="1"/>
    <col min="7" max="7" width="13.6666666666667" customWidth="1"/>
  </cols>
  <sheetData>
    <row r="1" ht="28.8" spans="1:8">
      <c r="A1" s="19" t="s">
        <v>0</v>
      </c>
      <c r="B1" s="19" t="s">
        <v>59</v>
      </c>
      <c r="C1" s="19" t="s">
        <v>60</v>
      </c>
      <c r="D1" s="19" t="s">
        <v>61</v>
      </c>
      <c r="E1" s="19" t="s">
        <v>62</v>
      </c>
      <c r="F1" s="19" t="s">
        <v>63</v>
      </c>
      <c r="G1" s="19" t="s">
        <v>64</v>
      </c>
      <c r="H1" s="19" t="s">
        <v>38</v>
      </c>
    </row>
    <row r="2" ht="14.4" spans="1:8">
      <c r="A2" s="20">
        <v>1</v>
      </c>
      <c r="B2" s="20"/>
      <c r="C2" s="20"/>
      <c r="D2" s="20"/>
      <c r="E2" s="20"/>
      <c r="F2" s="21">
        <v>0.022</v>
      </c>
      <c r="G2" s="22">
        <f>E2*F2</f>
        <v>0</v>
      </c>
      <c r="H2" s="20"/>
    </row>
    <row r="3" ht="14.4" spans="1:8">
      <c r="A3" s="20">
        <v>2</v>
      </c>
      <c r="B3" s="20"/>
      <c r="C3" s="20"/>
      <c r="D3" s="20"/>
      <c r="E3" s="20"/>
      <c r="F3" s="21">
        <v>0.0509</v>
      </c>
      <c r="G3" s="22">
        <f>E3*F3</f>
        <v>0</v>
      </c>
      <c r="H3" s="20"/>
    </row>
    <row r="4" ht="14.4" spans="1:8">
      <c r="A4" s="20">
        <v>3</v>
      </c>
      <c r="B4" s="20"/>
      <c r="C4" s="20"/>
      <c r="D4" s="20"/>
      <c r="E4" s="20"/>
      <c r="F4" s="21">
        <v>0.0892</v>
      </c>
      <c r="G4" s="22">
        <f>E4*F4</f>
        <v>0</v>
      </c>
      <c r="H4" s="20"/>
    </row>
    <row r="5" ht="14.4" spans="1:8">
      <c r="A5" s="20">
        <v>4</v>
      </c>
      <c r="B5" s="20"/>
      <c r="C5" s="20"/>
      <c r="D5" s="20"/>
      <c r="E5" s="20"/>
      <c r="F5" s="21">
        <v>0.1417</v>
      </c>
      <c r="G5" s="22">
        <f>E5*F5</f>
        <v>0</v>
      </c>
      <c r="H5" s="20"/>
    </row>
    <row r="6" ht="14.4" spans="1:8">
      <c r="A6" s="20">
        <v>5</v>
      </c>
      <c r="B6" s="20"/>
      <c r="C6" s="20"/>
      <c r="D6" s="20"/>
      <c r="E6" s="20"/>
      <c r="F6" s="21">
        <v>0.2538</v>
      </c>
      <c r="G6" s="22">
        <f>E6*F6</f>
        <v>0</v>
      </c>
      <c r="H6" s="20"/>
    </row>
    <row r="7" ht="14.4" spans="1:8">
      <c r="A7" s="23" t="s">
        <v>39</v>
      </c>
      <c r="B7" s="24"/>
      <c r="C7" s="24"/>
      <c r="D7" s="24"/>
      <c r="E7" s="24"/>
      <c r="F7" s="25"/>
      <c r="G7" s="22">
        <f>SUM(G2:G6)</f>
        <v>0</v>
      </c>
      <c r="H7" s="26"/>
    </row>
  </sheetData>
  <mergeCells count="1">
    <mergeCell ref="A7:F7"/>
  </mergeCells>
  <dataValidations count="1">
    <dataValidation type="list" allowBlank="1" showInputMessage="1" showErrorMessage="1" sqref="F2:F6">
      <formula1>'模板使用说明&amp;基础参数'!$I$74:$I$78</formula1>
    </dataValidation>
  </dataValidation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78"/>
  <sheetViews>
    <sheetView workbookViewId="0">
      <selection activeCell="A1" sqref="A1"/>
    </sheetView>
  </sheetViews>
  <sheetFormatPr defaultColWidth="9" defaultRowHeight="14.4"/>
  <cols>
    <col min="1" max="2" width="10.7777777777778" style="1" customWidth="1"/>
    <col min="3" max="3" width="24.6666666666667" style="1" customWidth="1"/>
    <col min="4" max="4" width="10.3333333333333" style="1" hidden="1" customWidth="1"/>
    <col min="5" max="5" width="9.33333333333333" style="1" hidden="1" customWidth="1"/>
    <col min="6" max="7" width="6.77777777777778" style="1" hidden="1" customWidth="1"/>
    <col min="8" max="8" width="22.1111111111111" style="2" hidden="1" customWidth="1"/>
    <col min="9" max="9" width="17.5555555555556" style="1" hidden="1" customWidth="1"/>
    <col min="10" max="10" width="4.77777777777778" style="1" customWidth="1"/>
    <col min="11" max="16384" width="9" style="1"/>
  </cols>
  <sheetData>
    <row r="2" spans="1:9">
      <c r="A2" s="1" t="s">
        <v>65</v>
      </c>
    </row>
    <row r="3" spans="1:9">
      <c r="A3" s="3" t="s">
        <v>66</v>
      </c>
      <c r="B3" s="1" t="s">
        <v>67</v>
      </c>
      <c r="D3" s="4" t="s">
        <v>68</v>
      </c>
      <c r="E3" s="5"/>
      <c r="H3" s="4" t="s">
        <v>69</v>
      </c>
      <c r="I3" s="5"/>
    </row>
    <row r="4" spans="1:9">
      <c r="A4" s="6" t="s">
        <v>70</v>
      </c>
      <c r="B4" s="1" t="s">
        <v>71</v>
      </c>
      <c r="D4" s="7" t="s">
        <v>72</v>
      </c>
      <c r="E4" s="8">
        <v>0.333333333333333</v>
      </c>
      <c r="H4" s="9" t="s">
        <v>73</v>
      </c>
      <c r="I4" s="10">
        <v>1.39</v>
      </c>
    </row>
    <row r="5" spans="1:9">
      <c r="A5" s="11" t="s">
        <v>74</v>
      </c>
      <c r="B5" s="1" t="s">
        <v>75</v>
      </c>
      <c r="D5" s="7" t="s">
        <v>76</v>
      </c>
      <c r="E5" s="8">
        <v>0.666666666666667</v>
      </c>
      <c r="H5" s="9" t="s">
        <v>77</v>
      </c>
      <c r="I5" s="10">
        <v>1.21</v>
      </c>
    </row>
    <row r="6" spans="1:9">
      <c r="A6" s="2" t="s">
        <v>78</v>
      </c>
      <c r="B6" s="1" t="s">
        <v>79</v>
      </c>
      <c r="D6" s="7" t="s">
        <v>80</v>
      </c>
      <c r="E6" s="8">
        <v>1</v>
      </c>
      <c r="H6" s="9" t="s">
        <v>81</v>
      </c>
      <c r="I6" s="10">
        <v>1.1</v>
      </c>
    </row>
    <row r="7" spans="1:9">
      <c r="E7" s="12"/>
      <c r="H7" s="9" t="s">
        <v>82</v>
      </c>
      <c r="I7" s="10">
        <v>1</v>
      </c>
    </row>
    <row r="8" spans="1:9">
      <c r="D8" s="4" t="s">
        <v>83</v>
      </c>
      <c r="E8" s="5"/>
      <c r="H8" s="1"/>
    </row>
    <row r="9" ht="17.4" spans="1:9">
      <c r="A9" s="13" t="s">
        <v>84</v>
      </c>
      <c r="D9" s="7" t="s">
        <v>85</v>
      </c>
      <c r="E9" s="8">
        <v>1</v>
      </c>
    </row>
    <row r="10" ht="17.4" spans="1:9">
      <c r="A10" s="13" t="s">
        <v>86</v>
      </c>
      <c r="D10" s="7" t="s">
        <v>87</v>
      </c>
      <c r="E10" s="8">
        <v>0.8</v>
      </c>
      <c r="H10" s="4" t="s">
        <v>88</v>
      </c>
      <c r="I10" s="5"/>
    </row>
    <row r="11" spans="1:9">
      <c r="D11" s="7" t="s">
        <v>89</v>
      </c>
      <c r="E11" s="8">
        <v>0.2</v>
      </c>
      <c r="H11" s="9" t="s">
        <v>90</v>
      </c>
      <c r="I11" s="10">
        <v>0.9</v>
      </c>
    </row>
    <row r="12" ht="13.5" customHeight="1" spans="1:9">
      <c r="E12" s="12"/>
      <c r="H12" s="9" t="s">
        <v>91</v>
      </c>
      <c r="I12" s="10">
        <v>0.96</v>
      </c>
    </row>
    <row r="13" ht="17.4" spans="1:9">
      <c r="A13" s="13"/>
      <c r="D13" s="4" t="s">
        <v>92</v>
      </c>
      <c r="E13" s="5"/>
      <c r="H13" s="9" t="s">
        <v>93</v>
      </c>
      <c r="I13" s="10">
        <v>1</v>
      </c>
    </row>
    <row r="14" ht="17.4" spans="1:9">
      <c r="A14" s="13"/>
      <c r="D14" s="7" t="s">
        <v>94</v>
      </c>
      <c r="E14" s="8">
        <v>35</v>
      </c>
      <c r="H14" s="9" t="s">
        <v>95</v>
      </c>
      <c r="I14" s="10">
        <v>1.05</v>
      </c>
    </row>
    <row r="15" spans="1:9">
      <c r="D15" s="7" t="s">
        <v>96</v>
      </c>
      <c r="E15" s="8">
        <v>15</v>
      </c>
    </row>
    <row r="16" spans="1:9">
      <c r="D16" s="7" t="s">
        <v>97</v>
      </c>
      <c r="E16" s="8"/>
      <c r="H16" s="14" t="s">
        <v>98</v>
      </c>
      <c r="I16" s="14" t="s">
        <v>99</v>
      </c>
    </row>
    <row r="17" spans="4:9">
      <c r="D17" s="7" t="s">
        <v>100</v>
      </c>
      <c r="E17" s="8"/>
      <c r="H17" s="15" t="s">
        <v>101</v>
      </c>
      <c r="I17" s="16">
        <v>0.78</v>
      </c>
    </row>
    <row r="18" spans="4:9">
      <c r="D18" s="7" t="s">
        <v>102</v>
      </c>
      <c r="E18" s="8"/>
      <c r="H18" s="15" t="s">
        <v>103</v>
      </c>
      <c r="I18" s="16">
        <v>1</v>
      </c>
    </row>
    <row r="19" spans="4:9">
      <c r="E19" s="12"/>
      <c r="H19" s="15" t="s">
        <v>104</v>
      </c>
      <c r="I19" s="16">
        <v>1.12</v>
      </c>
    </row>
    <row r="20" spans="4:9">
      <c r="D20" s="4" t="s">
        <v>20</v>
      </c>
      <c r="E20" s="5"/>
    </row>
    <row r="21" ht="13.95" customHeight="1" spans="4:9">
      <c r="D21" s="7" t="s">
        <v>94</v>
      </c>
      <c r="E21" s="8">
        <v>10</v>
      </c>
    </row>
    <row r="22" spans="4:9">
      <c r="D22" s="7" t="s">
        <v>96</v>
      </c>
      <c r="E22" s="8">
        <v>7</v>
      </c>
      <c r="H22" s="14" t="s">
        <v>105</v>
      </c>
      <c r="I22" s="14" t="s">
        <v>99</v>
      </c>
    </row>
    <row r="23" spans="4:9">
      <c r="D23" s="7" t="s">
        <v>97</v>
      </c>
      <c r="E23" s="8">
        <v>4</v>
      </c>
      <c r="H23" s="15" t="s">
        <v>106</v>
      </c>
      <c r="I23" s="16">
        <v>0.9</v>
      </c>
    </row>
    <row r="24" spans="4:9">
      <c r="D24" s="7" t="s">
        <v>100</v>
      </c>
      <c r="E24" s="8">
        <v>5</v>
      </c>
      <c r="H24" s="15" t="s">
        <v>107</v>
      </c>
      <c r="I24" s="16">
        <v>1</v>
      </c>
    </row>
    <row r="25" spans="4:9">
      <c r="D25" s="7" t="s">
        <v>102</v>
      </c>
      <c r="E25" s="8">
        <v>4</v>
      </c>
      <c r="H25" s="15" t="s">
        <v>108</v>
      </c>
      <c r="I25" s="16">
        <v>1.2</v>
      </c>
    </row>
    <row r="27" spans="4:9">
      <c r="H27" s="14" t="s">
        <v>9</v>
      </c>
      <c r="I27" s="14" t="s">
        <v>99</v>
      </c>
    </row>
    <row r="28" spans="4:9">
      <c r="H28" s="17" t="s">
        <v>109</v>
      </c>
      <c r="I28" s="16">
        <v>0.9</v>
      </c>
    </row>
    <row r="29" spans="4:9">
      <c r="H29" s="17" t="s">
        <v>110</v>
      </c>
      <c r="I29" s="16">
        <v>0.95</v>
      </c>
    </row>
    <row r="30" spans="4:9">
      <c r="H30" s="17" t="s">
        <v>111</v>
      </c>
      <c r="I30" s="16">
        <v>1</v>
      </c>
    </row>
    <row r="31" spans="4:9">
      <c r="H31" s="17" t="s">
        <v>112</v>
      </c>
      <c r="I31" s="16">
        <v>1.05</v>
      </c>
    </row>
    <row r="32" spans="4:9">
      <c r="H32" s="17" t="s">
        <v>113</v>
      </c>
      <c r="I32" s="16">
        <v>1.1</v>
      </c>
    </row>
    <row r="34" spans="8:9">
      <c r="H34" s="14" t="s">
        <v>6</v>
      </c>
      <c r="I34" s="14" t="s">
        <v>99</v>
      </c>
    </row>
    <row r="35" spans="8:9">
      <c r="H35" s="15" t="s">
        <v>114</v>
      </c>
      <c r="I35" s="16">
        <v>0.9</v>
      </c>
    </row>
    <row r="36" spans="8:9">
      <c r="H36" s="15" t="s">
        <v>115</v>
      </c>
      <c r="I36" s="16">
        <v>1</v>
      </c>
    </row>
    <row r="37" spans="8:9">
      <c r="H37" s="15" t="s">
        <v>116</v>
      </c>
      <c r="I37" s="16">
        <v>1.1</v>
      </c>
    </row>
    <row r="39" spans="8:9">
      <c r="H39" s="14" t="s">
        <v>10</v>
      </c>
      <c r="I39" s="14" t="s">
        <v>99</v>
      </c>
    </row>
    <row r="40" ht="28.8" spans="8:9">
      <c r="H40" s="15" t="s">
        <v>117</v>
      </c>
      <c r="I40" s="16">
        <v>0.9</v>
      </c>
    </row>
    <row r="41" ht="28.8" spans="8:9">
      <c r="H41" s="15" t="s">
        <v>118</v>
      </c>
      <c r="I41" s="16">
        <v>1</v>
      </c>
    </row>
    <row r="42" ht="28.8" spans="8:9">
      <c r="H42" s="15" t="s">
        <v>119</v>
      </c>
      <c r="I42" s="16">
        <v>1.1</v>
      </c>
    </row>
    <row r="44" spans="8:9">
      <c r="H44" s="14" t="s">
        <v>11</v>
      </c>
      <c r="I44" s="14" t="s">
        <v>99</v>
      </c>
    </row>
    <row r="45" ht="28.8" spans="8:9">
      <c r="H45" s="15" t="s">
        <v>120</v>
      </c>
      <c r="I45" s="16">
        <v>1</v>
      </c>
    </row>
    <row r="46" ht="57.6" spans="8:9">
      <c r="H46" s="15" t="s">
        <v>121</v>
      </c>
      <c r="I46" s="16">
        <v>1.1</v>
      </c>
    </row>
    <row r="47" ht="57.6" spans="8:9">
      <c r="H47" s="15" t="s">
        <v>122</v>
      </c>
      <c r="I47" s="16">
        <v>1.3</v>
      </c>
    </row>
    <row r="49" spans="8:9">
      <c r="H49" s="14" t="s">
        <v>13</v>
      </c>
      <c r="I49" s="14" t="s">
        <v>123</v>
      </c>
    </row>
    <row r="50" spans="8:9">
      <c r="H50" s="15" t="s">
        <v>124</v>
      </c>
      <c r="I50" s="16">
        <v>1</v>
      </c>
    </row>
    <row r="51" spans="8:9">
      <c r="H51" s="15" t="s">
        <v>125</v>
      </c>
      <c r="I51" s="16">
        <v>1.06</v>
      </c>
    </row>
    <row r="53" spans="8:9">
      <c r="H53" s="14" t="s">
        <v>14</v>
      </c>
      <c r="I53" s="14" t="s">
        <v>99</v>
      </c>
    </row>
    <row r="54" spans="8:9">
      <c r="H54" s="15" t="s">
        <v>126</v>
      </c>
      <c r="I54" s="16">
        <v>0.93</v>
      </c>
    </row>
    <row r="55" spans="8:9">
      <c r="H55" s="15" t="s">
        <v>127</v>
      </c>
      <c r="I55" s="16">
        <v>1</v>
      </c>
    </row>
    <row r="56" spans="8:9">
      <c r="H56" s="15" t="s">
        <v>128</v>
      </c>
      <c r="I56" s="16">
        <v>1.12</v>
      </c>
    </row>
    <row r="58" spans="8:9">
      <c r="H58" s="14" t="s">
        <v>15</v>
      </c>
      <c r="I58" s="14" t="s">
        <v>99</v>
      </c>
    </row>
    <row r="59" spans="8:9">
      <c r="H59" s="15" t="s">
        <v>129</v>
      </c>
      <c r="I59" s="16">
        <v>0.97</v>
      </c>
    </row>
    <row r="60" spans="8:9">
      <c r="H60" s="15" t="s">
        <v>130</v>
      </c>
      <c r="I60" s="16">
        <v>1</v>
      </c>
    </row>
    <row r="61" spans="8:9">
      <c r="H61" s="15" t="s">
        <v>131</v>
      </c>
      <c r="I61" s="16">
        <v>1.14</v>
      </c>
    </row>
    <row r="63" spans="8:9">
      <c r="H63" s="14" t="s">
        <v>18</v>
      </c>
      <c r="I63" s="14" t="s">
        <v>99</v>
      </c>
    </row>
    <row r="64" ht="28.8" spans="8:9">
      <c r="H64" s="15" t="s">
        <v>132</v>
      </c>
      <c r="I64" s="16">
        <v>0.8</v>
      </c>
    </row>
    <row r="65" ht="43.2" spans="8:9">
      <c r="H65" s="15" t="s">
        <v>133</v>
      </c>
      <c r="I65" s="16">
        <v>1</v>
      </c>
    </row>
    <row r="66" spans="8:9">
      <c r="H66" s="15" t="s">
        <v>134</v>
      </c>
      <c r="I66" s="16">
        <v>1.2</v>
      </c>
    </row>
    <row r="68" spans="8:9">
      <c r="H68" s="14" t="s">
        <v>135</v>
      </c>
      <c r="I68" s="14" t="s">
        <v>99</v>
      </c>
    </row>
    <row r="69" spans="8:9">
      <c r="H69" s="15" t="s">
        <v>136</v>
      </c>
      <c r="I69" s="16">
        <v>1</v>
      </c>
    </row>
    <row r="70" spans="8:9">
      <c r="H70" s="15" t="s">
        <v>137</v>
      </c>
      <c r="I70" s="16">
        <v>1.18</v>
      </c>
    </row>
    <row r="73" spans="8:9">
      <c r="H73" s="14" t="s">
        <v>138</v>
      </c>
      <c r="I73" s="14" t="s">
        <v>3</v>
      </c>
    </row>
    <row r="74" spans="8:9">
      <c r="H74" s="15" t="s">
        <v>139</v>
      </c>
      <c r="I74" s="18">
        <v>0.022</v>
      </c>
    </row>
    <row r="75" spans="8:9">
      <c r="H75" s="15" t="s">
        <v>140</v>
      </c>
      <c r="I75" s="18">
        <v>0.0509</v>
      </c>
    </row>
    <row r="76" spans="8:9">
      <c r="H76" s="15" t="s">
        <v>141</v>
      </c>
      <c r="I76" s="18">
        <v>0.0892</v>
      </c>
    </row>
    <row r="77" spans="8:9">
      <c r="H77" s="15" t="s">
        <v>142</v>
      </c>
      <c r="I77" s="18">
        <v>0.1417</v>
      </c>
    </row>
    <row r="78" spans="8:9">
      <c r="H78" s="15" t="s">
        <v>143</v>
      </c>
      <c r="I78" s="18">
        <v>0.2538</v>
      </c>
    </row>
  </sheetData>
  <sheetProtection algorithmName="SHA-512" hashValue="ENxC3DFgF8dTYrpuZSZafW9esTfIH1FHjoLNBIxIQcH+AHD5PqlVUNirtgjANJZVyV1VhqpzigkpNZmmQA1x8g==" saltValue="YGj2B68V94+l4WZCFHRKmA==" spinCount="100000" sheet="1" objects="1"/>
  <mergeCells count="6">
    <mergeCell ref="D3:E3"/>
    <mergeCell ref="H3:I3"/>
    <mergeCell ref="D8:E8"/>
    <mergeCell ref="H10:I10"/>
    <mergeCell ref="D13:E13"/>
    <mergeCell ref="D20:E20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1" master="" otherUserPermission="visible"/>
  <rangeList sheetStid="2" master="" otherUserPermission="visible"/>
  <rangeList sheetStid="7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项目特征</vt:lpstr>
      <vt:lpstr>规模估算（功能点）</vt:lpstr>
      <vt:lpstr>应用软件运维费用估算</vt:lpstr>
      <vt:lpstr>运维费用估算（费率）</vt:lpstr>
      <vt:lpstr>模板使用说明&amp;基础参数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开发费用评估</dc:subject>
  <cp:lastModifiedBy>Zhang h</cp:lastModifiedBy>
  <dcterms:created xsi:type="dcterms:W3CDTF">2015-06-05T18:19:00Z</dcterms:created>
  <dcterms:modified xsi:type="dcterms:W3CDTF">2026-10-29T01:43:15Z</dcterms:modified>
  <cp:category>模板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EFC777362D33423C972B910FDB609A29_12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